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SAILMI\SDASEM\07 - BAN\04_MARCHES\05_MARCHES_EN_COURS\SECTION_ACHATS_TRANSVERSES\26-xxx_AOO_CBIMI\1_Preparation\DCE\DCE VF\AF-SF\"/>
    </mc:Choice>
  </mc:AlternateContent>
  <bookViews>
    <workbookView xWindow="360" yWindow="20" windowWidth="20960" windowHeight="9720" firstSheet="1" activeTab="3"/>
  </bookViews>
  <sheets>
    <sheet name="Instructions " sheetId="1" r:id="rId1"/>
    <sheet name="AF-Annexe I à l'AE" sheetId="2" r:id="rId2"/>
    <sheet name="TJM - P3 P4" sheetId="3" r:id="rId3"/>
    <sheet name="Découpage charges P3 et P4" sheetId="4" r:id="rId4"/>
    <sheet name="SF- Annexe VII au RC" sheetId="5" r:id="rId5"/>
  </sheets>
  <externalReferences>
    <externalReference r:id="rId6"/>
  </externalReferences>
  <definedNames>
    <definedName name="Excel_BuiltIn_Print_Area_3_1" localSheetId="0">#REF!</definedName>
    <definedName name="Excel_BuiltIn_Print_Area_3_1" localSheetId="4">#REF!</definedName>
    <definedName name="Excel_BuiltIn_Print_Area_3_1">#REF!</definedName>
    <definedName name="Excel_BuiltIn_Print_Area_3_1_1" localSheetId="0">#REF!</definedName>
    <definedName name="Excel_BuiltIn_Print_Area_3_1_1" localSheetId="4">#REF!</definedName>
    <definedName name="Excel_BuiltIn_Print_Area_3_1_1">#REF!</definedName>
    <definedName name="OLE_LINK1" localSheetId="1">'AF-Annexe I à l''AE'!$E$12</definedName>
    <definedName name="profils">[1]TJM!$E$8:$H$23</definedName>
    <definedName name="table_coef" localSheetId="0">#REF!</definedName>
    <definedName name="table_coef" localSheetId="4">#REF!</definedName>
    <definedName name="table_coef">#REF!</definedName>
  </definedNames>
  <calcPr calcId="162913"/>
</workbook>
</file>

<file path=xl/calcChain.xml><?xml version="1.0" encoding="utf-8"?>
<calcChain xmlns="http://schemas.openxmlformats.org/spreadsheetml/2006/main">
  <c r="H8" i="5" l="1"/>
  <c r="F66" i="5" l="1"/>
  <c r="H66" i="5" s="1"/>
  <c r="J66" i="5" s="1"/>
  <c r="F56" i="5"/>
  <c r="H56" i="5" s="1"/>
  <c r="J56" i="5" s="1"/>
  <c r="F55" i="5"/>
  <c r="H55" i="5" s="1"/>
  <c r="H42" i="5"/>
  <c r="J42" i="5" s="1"/>
  <c r="H41" i="5"/>
  <c r="J41" i="5" s="1"/>
  <c r="H40" i="5"/>
  <c r="J40" i="5" s="1"/>
  <c r="H39" i="5"/>
  <c r="J39" i="5" s="1"/>
  <c r="H38" i="5"/>
  <c r="J38" i="5" s="1"/>
  <c r="H37" i="5"/>
  <c r="J37" i="5" s="1"/>
  <c r="H36" i="5"/>
  <c r="J36" i="5" s="1"/>
  <c r="H35" i="5"/>
  <c r="J35" i="5" s="1"/>
  <c r="H34" i="5"/>
  <c r="J34" i="5" s="1"/>
  <c r="H33" i="5"/>
  <c r="J33" i="5" s="1"/>
  <c r="H32" i="5"/>
  <c r="J32" i="5" s="1"/>
  <c r="H31" i="5"/>
  <c r="J31" i="5" s="1"/>
  <c r="H30" i="5"/>
  <c r="J30" i="5" s="1"/>
  <c r="H29" i="5"/>
  <c r="J29" i="5" s="1"/>
  <c r="H28" i="5"/>
  <c r="J28" i="5" s="1"/>
  <c r="H27" i="5"/>
  <c r="J27" i="5" s="1"/>
  <c r="H26" i="5"/>
  <c r="J26" i="5" s="1"/>
  <c r="H25" i="5"/>
  <c r="J25" i="5" s="1"/>
  <c r="H24" i="5"/>
  <c r="J24" i="5" s="1"/>
  <c r="H23" i="5"/>
  <c r="J23" i="5" s="1"/>
  <c r="H22" i="5"/>
  <c r="J22" i="5" s="1"/>
  <c r="H21" i="5"/>
  <c r="J21" i="5" s="1"/>
  <c r="H20" i="5"/>
  <c r="J20" i="5" s="1"/>
  <c r="H19" i="5"/>
  <c r="J19" i="5" s="1"/>
  <c r="H18" i="5"/>
  <c r="J18" i="5" s="1"/>
  <c r="H17" i="5"/>
  <c r="J17" i="5" s="1"/>
  <c r="H16" i="5"/>
  <c r="J16" i="5" s="1"/>
  <c r="H15" i="5"/>
  <c r="J15" i="5" s="1"/>
  <c r="H14" i="5"/>
  <c r="J14" i="5" s="1"/>
  <c r="H13" i="5"/>
  <c r="J13" i="5" s="1"/>
  <c r="H12" i="5"/>
  <c r="H11" i="5"/>
  <c r="J11" i="5" s="1"/>
  <c r="H10" i="5"/>
  <c r="J10" i="5" s="1"/>
  <c r="H9" i="5"/>
  <c r="J9" i="5" s="1"/>
  <c r="AR22" i="4"/>
  <c r="AP21" i="4"/>
  <c r="AN20" i="4"/>
  <c r="AL19" i="4"/>
  <c r="AJ18" i="4"/>
  <c r="AH17" i="4"/>
  <c r="AF16" i="4"/>
  <c r="AD15" i="4"/>
  <c r="AB14" i="4"/>
  <c r="AS12" i="4"/>
  <c r="AQ12" i="4"/>
  <c r="AO12" i="4"/>
  <c r="AM12" i="4"/>
  <c r="AK12" i="4"/>
  <c r="AI12" i="4"/>
  <c r="AG12" i="4"/>
  <c r="AE12" i="4"/>
  <c r="AC12" i="4"/>
  <c r="AA12" i="4"/>
  <c r="Y12" i="4"/>
  <c r="W12" i="4"/>
  <c r="U12" i="4"/>
  <c r="S12" i="4"/>
  <c r="Q12" i="4"/>
  <c r="O12" i="4"/>
  <c r="M12" i="4"/>
  <c r="K12" i="4"/>
  <c r="I12" i="4"/>
  <c r="E18" i="3"/>
  <c r="F18" i="3" s="1"/>
  <c r="E17" i="3"/>
  <c r="F17" i="3" s="1"/>
  <c r="E16" i="3"/>
  <c r="F16" i="3" s="1"/>
  <c r="E15" i="3"/>
  <c r="F15" i="3" s="1"/>
  <c r="E14" i="3"/>
  <c r="F14" i="3" s="1"/>
  <c r="E13" i="3"/>
  <c r="F13" i="3" s="1"/>
  <c r="E12" i="3"/>
  <c r="F12" i="3" s="1"/>
  <c r="E11" i="3"/>
  <c r="F11" i="3" s="1"/>
  <c r="E10" i="3"/>
  <c r="F10" i="3" s="1"/>
  <c r="E9" i="3"/>
  <c r="F9" i="3" s="1"/>
  <c r="E8" i="3"/>
  <c r="F8" i="3" s="1"/>
  <c r="I202" i="2"/>
  <c r="I200" i="2"/>
  <c r="I191" i="2"/>
  <c r="I190" i="2"/>
  <c r="I178" i="2"/>
  <c r="I176" i="2"/>
  <c r="I175" i="2"/>
  <c r="I174" i="2"/>
  <c r="I173" i="2"/>
  <c r="I172" i="2"/>
  <c r="I171" i="2"/>
  <c r="I170" i="2"/>
  <c r="I169" i="2"/>
  <c r="I168" i="2"/>
  <c r="I167" i="2"/>
  <c r="I166" i="2"/>
  <c r="I165" i="2"/>
  <c r="I164" i="2"/>
  <c r="I163" i="2"/>
  <c r="I162" i="2"/>
  <c r="I161" i="2"/>
  <c r="I160" i="2"/>
  <c r="I159" i="2"/>
  <c r="I158" i="2"/>
  <c r="I157" i="2"/>
  <c r="I156" i="2"/>
  <c r="I155" i="2"/>
  <c r="I154" i="2"/>
  <c r="I153" i="2"/>
  <c r="I152" i="2"/>
  <c r="I151" i="2"/>
  <c r="I150" i="2"/>
  <c r="I149" i="2"/>
  <c r="I148" i="2"/>
  <c r="I147" i="2"/>
  <c r="I146" i="2"/>
  <c r="I145" i="2"/>
  <c r="I144" i="2"/>
  <c r="I143" i="2"/>
  <c r="I142" i="2"/>
  <c r="I141" i="2"/>
  <c r="I140" i="2"/>
  <c r="I139" i="2"/>
  <c r="I138" i="2"/>
  <c r="I137" i="2"/>
  <c r="I136" i="2"/>
  <c r="I135" i="2"/>
  <c r="I134" i="2"/>
  <c r="I133" i="2"/>
  <c r="I132" i="2"/>
  <c r="I131" i="2"/>
  <c r="I130" i="2"/>
  <c r="I129" i="2"/>
  <c r="I128" i="2"/>
  <c r="I127" i="2"/>
  <c r="I126" i="2"/>
  <c r="I125" i="2"/>
  <c r="I124" i="2"/>
  <c r="I123" i="2"/>
  <c r="I122" i="2"/>
  <c r="I121" i="2"/>
  <c r="I120" i="2"/>
  <c r="I119" i="2"/>
  <c r="I118" i="2"/>
  <c r="I117" i="2"/>
  <c r="I116" i="2"/>
  <c r="I115" i="2"/>
  <c r="I114" i="2"/>
  <c r="I113" i="2"/>
  <c r="I112" i="2"/>
  <c r="I111" i="2"/>
  <c r="I110" i="2"/>
  <c r="I109" i="2"/>
  <c r="I108" i="2"/>
  <c r="I107" i="2"/>
  <c r="I106" i="2"/>
  <c r="I105" i="2"/>
  <c r="I104" i="2"/>
  <c r="I103" i="2"/>
  <c r="I102" i="2"/>
  <c r="I101" i="2"/>
  <c r="I100" i="2"/>
  <c r="I99" i="2"/>
  <c r="I98" i="2"/>
  <c r="I97" i="2"/>
  <c r="I96" i="2"/>
  <c r="I95" i="2"/>
  <c r="I94" i="2"/>
  <c r="I93" i="2"/>
  <c r="I92" i="2"/>
  <c r="I91" i="2"/>
  <c r="I90" i="2"/>
  <c r="I89" i="2"/>
  <c r="I88" i="2"/>
  <c r="I87" i="2"/>
  <c r="I86" i="2"/>
  <c r="I85" i="2"/>
  <c r="I84" i="2"/>
  <c r="I83" i="2"/>
  <c r="I82" i="2"/>
  <c r="I81" i="2"/>
  <c r="I80" i="2"/>
  <c r="I79" i="2"/>
  <c r="I78" i="2"/>
  <c r="I77" i="2"/>
  <c r="I76" i="2"/>
  <c r="I75" i="2"/>
  <c r="I74" i="2"/>
  <c r="I73" i="2"/>
  <c r="I72" i="2"/>
  <c r="I71" i="2"/>
  <c r="I70" i="2"/>
  <c r="I69" i="2"/>
  <c r="I68" i="2"/>
  <c r="I67" i="2"/>
  <c r="I66" i="2"/>
  <c r="I65" i="2"/>
  <c r="I64" i="2"/>
  <c r="I63" i="2"/>
  <c r="I62" i="2"/>
  <c r="I61" i="2"/>
  <c r="I60" i="2"/>
  <c r="I59" i="2"/>
  <c r="I58" i="2"/>
  <c r="I57" i="2"/>
  <c r="I56" i="2"/>
  <c r="I55" i="2"/>
  <c r="I54" i="2"/>
  <c r="I53" i="2"/>
  <c r="I52" i="2"/>
  <c r="I51" i="2"/>
  <c r="I50" i="2"/>
  <c r="I49" i="2"/>
  <c r="I48" i="2"/>
  <c r="I47" i="2"/>
  <c r="I46" i="2"/>
  <c r="I45" i="2"/>
  <c r="I44" i="2"/>
  <c r="I43" i="2"/>
  <c r="I42" i="2"/>
  <c r="I41" i="2"/>
  <c r="I40" i="2"/>
  <c r="I39" i="2"/>
  <c r="I38" i="2"/>
  <c r="I37" i="2"/>
  <c r="I36" i="2"/>
  <c r="I35" i="2"/>
  <c r="I34" i="2"/>
  <c r="I33" i="2"/>
  <c r="I32" i="2"/>
  <c r="I31" i="2"/>
  <c r="I30" i="2"/>
  <c r="I29" i="2"/>
  <c r="I28" i="2"/>
  <c r="I27" i="2"/>
  <c r="I26" i="2"/>
  <c r="I25" i="2"/>
  <c r="I24" i="2"/>
  <c r="I23" i="2"/>
  <c r="I22" i="2"/>
  <c r="I21" i="2"/>
  <c r="I20" i="2"/>
  <c r="I19" i="2"/>
  <c r="I18" i="2"/>
  <c r="I17" i="2"/>
  <c r="I16" i="2"/>
  <c r="I15" i="2"/>
  <c r="I14" i="2"/>
  <c r="I13" i="2"/>
  <c r="I12" i="2"/>
  <c r="I11" i="2"/>
  <c r="I10" i="2"/>
  <c r="I9" i="2"/>
  <c r="I8" i="2"/>
  <c r="I7" i="2"/>
  <c r="AD18" i="4" l="1"/>
  <c r="J55" i="5"/>
  <c r="H43" i="5"/>
  <c r="J43" i="5" s="1"/>
  <c r="J12" i="5"/>
  <c r="AT21" i="4"/>
  <c r="L21" i="4"/>
  <c r="T21" i="4"/>
  <c r="V21" i="4"/>
  <c r="X21" i="4"/>
  <c r="Z21" i="4"/>
  <c r="AB21" i="4"/>
  <c r="AD21" i="4"/>
  <c r="AJ21" i="4"/>
  <c r="AR21" i="4"/>
  <c r="AR20" i="4"/>
  <c r="J20" i="4"/>
  <c r="T20" i="4"/>
  <c r="V20" i="4"/>
  <c r="AP20" i="4"/>
  <c r="AT20" i="4"/>
  <c r="R20" i="4"/>
  <c r="X20" i="4"/>
  <c r="Z20" i="4"/>
  <c r="AB20" i="4"/>
  <c r="AD20" i="4"/>
  <c r="AH20" i="4"/>
  <c r="T19" i="4"/>
  <c r="P19" i="4"/>
  <c r="R19" i="4"/>
  <c r="X19" i="4"/>
  <c r="AN19" i="4"/>
  <c r="AP19" i="4"/>
  <c r="V19" i="4"/>
  <c r="Z19" i="4"/>
  <c r="AR19" i="4"/>
  <c r="AT19" i="4"/>
  <c r="AB18" i="4"/>
  <c r="AN18" i="4"/>
  <c r="AP18" i="4"/>
  <c r="AR18" i="4"/>
  <c r="P18" i="4"/>
  <c r="AT18" i="4"/>
  <c r="R18" i="4"/>
  <c r="AL18" i="4"/>
  <c r="N18" i="4"/>
  <c r="V18" i="4"/>
  <c r="T18" i="4"/>
  <c r="X18" i="4"/>
  <c r="Z18" i="4"/>
  <c r="P17" i="4"/>
  <c r="AR17" i="4"/>
  <c r="R17" i="4"/>
  <c r="V17" i="4"/>
  <c r="X17" i="4"/>
  <c r="Z17" i="4"/>
  <c r="T17" i="4"/>
  <c r="AB17" i="4"/>
  <c r="AT17" i="4"/>
  <c r="AD17" i="4"/>
  <c r="AJ17" i="4"/>
  <c r="AL17" i="4"/>
  <c r="L17" i="4"/>
  <c r="AN17" i="4"/>
  <c r="N17" i="4"/>
  <c r="AP17" i="4"/>
  <c r="AL16" i="4"/>
  <c r="AN16" i="4"/>
  <c r="AP16" i="4"/>
  <c r="AR16" i="4"/>
  <c r="T16" i="4"/>
  <c r="AT16" i="4"/>
  <c r="L16" i="4"/>
  <c r="N16" i="4"/>
  <c r="P16" i="4"/>
  <c r="R16" i="4"/>
  <c r="X16" i="4"/>
  <c r="Z16" i="4"/>
  <c r="V16" i="4"/>
  <c r="AB16" i="4"/>
  <c r="AD16" i="4"/>
  <c r="AH16" i="4"/>
  <c r="J16" i="4"/>
  <c r="AJ16" i="4"/>
  <c r="L15" i="4"/>
  <c r="P15" i="4"/>
  <c r="R15" i="4"/>
  <c r="T15" i="4"/>
  <c r="AJ15" i="4"/>
  <c r="AN15" i="4"/>
  <c r="N15" i="4"/>
  <c r="AL15" i="4"/>
  <c r="AP15" i="4"/>
  <c r="AR15" i="4"/>
  <c r="AH14" i="4"/>
  <c r="AJ14" i="4"/>
  <c r="P14" i="4"/>
  <c r="R14" i="4"/>
  <c r="T14" i="4"/>
  <c r="AD14" i="4"/>
  <c r="AL14" i="4"/>
  <c r="AN14" i="4"/>
  <c r="J14" i="4"/>
  <c r="AP14" i="4"/>
  <c r="L14" i="4"/>
  <c r="AR14" i="4"/>
  <c r="N14" i="4"/>
  <c r="J8" i="5"/>
  <c r="V22" i="4"/>
  <c r="AT22" i="4"/>
  <c r="AF22" i="4"/>
  <c r="AF15" i="4"/>
  <c r="AF14" i="4"/>
  <c r="J15" i="4"/>
  <c r="AH15" i="4"/>
  <c r="X22" i="4"/>
  <c r="Z22" i="4"/>
  <c r="AB22" i="4"/>
  <c r="AD22" i="4"/>
  <c r="AB19" i="4"/>
  <c r="AF21" i="4"/>
  <c r="J22" i="4"/>
  <c r="AH22" i="4"/>
  <c r="AD19" i="4"/>
  <c r="AF20" i="4"/>
  <c r="J21" i="4"/>
  <c r="AH21" i="4"/>
  <c r="L22" i="4"/>
  <c r="AJ22" i="4"/>
  <c r="V15" i="4"/>
  <c r="AT14" i="4"/>
  <c r="Z15" i="4"/>
  <c r="AF18" i="4"/>
  <c r="J19" i="4"/>
  <c r="AH19" i="4"/>
  <c r="L20" i="4"/>
  <c r="AJ20" i="4"/>
  <c r="N21" i="4"/>
  <c r="AL21" i="4"/>
  <c r="P22" i="4"/>
  <c r="AN22" i="4"/>
  <c r="AT15" i="4"/>
  <c r="V14" i="4"/>
  <c r="X15" i="4"/>
  <c r="Z14" i="4"/>
  <c r="AB15" i="4"/>
  <c r="AF17" i="4"/>
  <c r="J18" i="4"/>
  <c r="AH18" i="4"/>
  <c r="L19" i="4"/>
  <c r="AJ19" i="4"/>
  <c r="N20" i="4"/>
  <c r="AL20" i="4"/>
  <c r="P21" i="4"/>
  <c r="AN21" i="4"/>
  <c r="R22" i="4"/>
  <c r="AP22" i="4"/>
  <c r="AF19" i="4"/>
  <c r="N22" i="4"/>
  <c r="AL22" i="4"/>
  <c r="X14" i="4"/>
  <c r="J17" i="4"/>
  <c r="L18" i="4"/>
  <c r="N19" i="4"/>
  <c r="P20" i="4"/>
  <c r="R21" i="4"/>
  <c r="T22" i="4"/>
  <c r="E19" i="4" l="1"/>
  <c r="E22" i="4"/>
  <c r="E21" i="4"/>
  <c r="I196" i="2" s="1"/>
  <c r="E20" i="4"/>
  <c r="E18" i="4"/>
  <c r="E17" i="4"/>
  <c r="E16" i="4"/>
  <c r="I184" i="2" s="1"/>
  <c r="E15" i="4"/>
  <c r="F15" i="4" s="1"/>
  <c r="G15" i="4" s="1"/>
  <c r="E14" i="4"/>
  <c r="I195" i="2"/>
  <c r="F47" i="5" l="1"/>
  <c r="H47" i="5" s="1"/>
  <c r="J47" i="5" s="1"/>
  <c r="I183" i="2"/>
  <c r="F48" i="5"/>
  <c r="H48" i="5" s="1"/>
  <c r="F60" i="5"/>
  <c r="H60" i="5" s="1"/>
  <c r="F20" i="4"/>
  <c r="G20" i="4" s="1"/>
  <c r="F21" i="4"/>
  <c r="G21" i="4" s="1"/>
  <c r="F61" i="5"/>
  <c r="H61" i="5" s="1"/>
  <c r="J61" i="5" s="1"/>
  <c r="F49" i="5"/>
  <c r="H49" i="5" s="1"/>
  <c r="J49" i="5" s="1"/>
  <c r="F16" i="4"/>
  <c r="G16" i="4" s="1"/>
  <c r="F14" i="4"/>
  <c r="G14" i="4" s="1"/>
  <c r="I182" i="2"/>
  <c r="F52" i="5"/>
  <c r="H52" i="5" s="1"/>
  <c r="J52" i="5" s="1"/>
  <c r="I187" i="2"/>
  <c r="F19" i="4"/>
  <c r="G19" i="4" s="1"/>
  <c r="F62" i="5"/>
  <c r="H62" i="5" s="1"/>
  <c r="I197" i="2"/>
  <c r="F22" i="4"/>
  <c r="G22" i="4" s="1"/>
  <c r="F51" i="5"/>
  <c r="H51" i="5" s="1"/>
  <c r="J51" i="5" s="1"/>
  <c r="I186" i="2"/>
  <c r="F18" i="4"/>
  <c r="G18" i="4" s="1"/>
  <c r="F17" i="4"/>
  <c r="G17" i="4" s="1"/>
  <c r="I185" i="2"/>
  <c r="F50" i="5"/>
  <c r="H50" i="5" s="1"/>
  <c r="J50" i="5" s="1"/>
  <c r="J60" i="5" l="1"/>
  <c r="H63" i="5"/>
  <c r="J63" i="5" s="1"/>
  <c r="H57" i="5"/>
  <c r="J57" i="5" s="1"/>
  <c r="J62" i="5"/>
  <c r="E70" i="5"/>
  <c r="F70" i="5" s="1"/>
  <c r="J48" i="5"/>
</calcChain>
</file>

<file path=xl/sharedStrings.xml><?xml version="1.0" encoding="utf-8"?>
<sst xmlns="http://schemas.openxmlformats.org/spreadsheetml/2006/main" count="611" uniqueCount="160">
  <si>
    <r>
      <t xml:space="preserve">
</t>
    </r>
    <r>
      <rPr>
        <b/>
        <sz val="14"/>
        <rFont val="Arial"/>
        <family val="2"/>
      </rPr>
      <t xml:space="preserve">
MINISTERE DE L'INTERIEUR/SG/DEPAFI/SAILMI/BAN
</t>
    </r>
    <r>
      <rPr>
        <b/>
        <sz val="14"/>
        <color indexed="2"/>
        <rFont val="Arial"/>
        <family val="2"/>
      </rPr>
      <t xml:space="preserve">ANNEXE I A L'ACTE D'ENGAGEMENT + ANNEXE VII au RC (SIMULATION FINANCIERE)
</t>
    </r>
    <r>
      <rPr>
        <b/>
        <sz val="14"/>
        <color theme="1"/>
        <rFont val="Arial"/>
        <family val="2"/>
      </rPr>
      <t xml:space="preserve">ACCORD-CADRE RELATIF A LA </t>
    </r>
    <r>
      <rPr>
        <b/>
        <sz val="14"/>
        <color indexed="2"/>
        <rFont val="Arial"/>
        <family val="2"/>
      </rPr>
      <t xml:space="preserve">
</t>
    </r>
    <r>
      <rPr>
        <b/>
        <sz val="14"/>
        <color theme="1"/>
        <rFont val="Arial"/>
        <family val="2"/>
      </rPr>
      <t xml:space="preserve">CONCEPTION, LE DEVELOPPEMENT, LA MAINTENANCE DU COMPOSANT BIOMÉTRIQUE DU MINISTERE DE L’INTERIEUR « CBIMI » 
</t>
    </r>
    <r>
      <rPr>
        <b/>
        <sz val="14"/>
        <rFont val="Arial"/>
        <family val="2"/>
      </rPr>
      <t>Lot 2 - Fourniture des middleware, maintenances associées et expertises</t>
    </r>
  </si>
  <si>
    <t>Instructions pour le renseignement de l'annexe financière</t>
  </si>
  <si>
    <t>Instructions pour le renseignement de la simulation financière</t>
  </si>
  <si>
    <t xml:space="preserve">
1)  Le formalisme de ce fichier doit être respecté. Aucune donnée ne doit être modifiée. Aucune ligne ne doit être ajoutée à l'annexe financière.  
Le candidat doit compléter toutes les cellules de couleur JAUNE.    
Les cellules relatives à la TVA applicable et les prix TTC sont calculées automatiquement.
2) Compte tenu des éléments figurant dans le cahier des charges (spécialement les prescriptions du CCTP relatives aux caractéristiques et aux performances attendues), le candidat présente les prix permettant de répondre aux besoins de l'administration.
3) Toutes les rubriques de l'annexe financière doivent être impérativement renseignées y compris si le prix est nul (renseigner expressément par «0» [zéro]).
4) L'annexe financière est insérée dans l'offre du candidat au format tableur.
5) Le candidat prend soin de vérifier la cohérence des prix dans l'ensemble de ses documents.</t>
  </si>
  <si>
    <t xml:space="preserve">
1) La simulation financière n'emporte aucun engagement de l'administration.
2) Les prix fixés dans l'annexe financière sont directement reportés dans la simulation financière et n'attendent aucune modification de la part du candidat
3) Le présent classeur constituant la simulation financière ainsi que l'annexe financière est joint à l'offre du candidat, au format tableur.
4) Le calcul de l'ensemble des montants totaux est automatisé.</t>
  </si>
  <si>
    <t>Précision sur la forme des prix</t>
  </si>
  <si>
    <t xml:space="preserve">L'accord-cadre à bons de commande prévoit deux modalités de commande en fonction de la forme du prix mentionnée dans la pièce financière : 
 - pour les unités d'oeuvres (UO) : les modalités de commande sont précisées à l'article VIII du CCAP. 
 - pour les prix unitaires : les modalités de commmande sont précisées à l'article VII du CCAP </t>
  </si>
  <si>
    <t>ANNEXE I A L'ACTE D'ENGAGEMENT
"Annexe financière"</t>
  </si>
  <si>
    <t>ACCORD-CADRE RELATIF A LA 
CONCEPTION, LE DEVELOPPEMENT, LA MAINTENANCE DU COMPOSANT BIOMÉTRIQUE DU MINISTERE DE L’INTERIEUR 
« CBIMI » 
Lot 2 - Fourniture des middleware, maintenances associées et expertises</t>
  </si>
  <si>
    <t>Onglets AF,PROFIL TYPE UO ET TJM à remplir. Les prix se reportent directement dans cet onglet (calculs automatiques).</t>
  </si>
  <si>
    <t>Prestation 1: Fourniture de middleware et maintenances associées</t>
  </si>
  <si>
    <t>N° de ligne</t>
  </si>
  <si>
    <t xml:space="preserve">Désignation de la prestation </t>
  </si>
  <si>
    <t>Fonction du middleware</t>
  </si>
  <si>
    <t xml:space="preserve">Forme du prix </t>
  </si>
  <si>
    <t xml:space="preserve">Prix 
€ HT </t>
  </si>
  <si>
    <t>T.V.A.
%</t>
  </si>
  <si>
    <t>Prix 
€ TTC</t>
  </si>
  <si>
    <t>P1 - 1 (PSE)</t>
  </si>
  <si>
    <t>Fourniture de licences associées 
à des dongles (PSE)</t>
  </si>
  <si>
    <t>Capture d'empreinte digitale</t>
  </si>
  <si>
    <r>
      <rPr>
        <b/>
        <sz val="11"/>
        <color indexed="2"/>
        <rFont val="Calibri"/>
        <family val="2"/>
        <scheme val="minor"/>
      </rPr>
      <t>Ajout d'un "E" au mot superieures</t>
    </r>
    <r>
      <rPr>
        <sz val="11"/>
        <color theme="1"/>
        <rFont val="Calibri"/>
        <family val="2"/>
        <scheme val="minor"/>
      </rPr>
      <t xml:space="preserve"> </t>
    </r>
  </si>
  <si>
    <t xml:space="preserve">Capture d’image faciale </t>
  </si>
  <si>
    <t>Lecture de puce</t>
  </si>
  <si>
    <t>Capture d'iris</t>
  </si>
  <si>
    <t>Scan de document</t>
  </si>
  <si>
    <t>Lecture de bande MRZ</t>
  </si>
  <si>
    <t>Lecture de fiche encrée</t>
  </si>
  <si>
    <t>P1 - 2</t>
  </si>
  <si>
    <t>Fourniture de licences depuis un serveur hébergé par
l’administration</t>
  </si>
  <si>
    <t>Capture d'empreite digitale</t>
  </si>
  <si>
    <t>P1 bis - 1
(PSE)</t>
  </si>
  <si>
    <t>Fourniture de licences associées
 à des dongles (PSE)</t>
  </si>
  <si>
    <t>capture d'empreinte palmaire</t>
  </si>
  <si>
    <t>Génétique/ADN</t>
  </si>
  <si>
    <t>Enregistrement de la voix</t>
  </si>
  <si>
    <t>Capture de la signature</t>
  </si>
  <si>
    <t>Capture de la Forme de la main</t>
  </si>
  <si>
    <t>Capture du réseaux veineux</t>
  </si>
  <si>
    <t>Capture de la forme du Lobe de l'oreille</t>
  </si>
  <si>
    <t>Capture de la Frappe au clavier</t>
  </si>
  <si>
    <t>Capture de la démarche</t>
  </si>
  <si>
    <t>Lecture d'un QR Code</t>
  </si>
  <si>
    <t>P1 bis- 2
(PSE)</t>
  </si>
  <si>
    <t>Fourniture de licences depuis un serveur hébergé par
l’administration (PSE)*</t>
  </si>
  <si>
    <t xml:space="preserve">Désignation prestation </t>
  </si>
  <si>
    <t>P2 (PSE)</t>
  </si>
  <si>
    <r>
      <rPr>
        <b/>
        <sz val="14"/>
        <color rgb="FF00B050"/>
        <rFont val="Arial"/>
        <family val="2"/>
      </rPr>
      <t>*3)</t>
    </r>
    <r>
      <rPr>
        <b/>
        <sz val="14"/>
        <color indexed="2"/>
        <rFont val="Arial"/>
        <family val="2"/>
      </rPr>
      <t xml:space="preserve"> Prestation 2- Fourniture de dongles garantie standard incluse (PSE)</t>
    </r>
  </si>
  <si>
    <t>Unitaire</t>
  </si>
  <si>
    <t>Prestation 3 -  Assistance, expertises et formations</t>
  </si>
  <si>
    <t>Niveau de complexisté de l'unité d'œuvre</t>
  </si>
  <si>
    <t>Rappel des charges j/h</t>
  </si>
  <si>
    <t>P3 - 1 -S</t>
  </si>
  <si>
    <t>Assistance et Expertise</t>
  </si>
  <si>
    <t>Simple</t>
  </si>
  <si>
    <t xml:space="preserve">Forfait sur la base d'une unité d'œuvre  </t>
  </si>
  <si>
    <t>Prix reporté directement depuis l'onglet "Découpage charges P3 et P4"</t>
  </si>
  <si>
    <t>P3 - 1 - M</t>
  </si>
  <si>
    <t>moyen</t>
  </si>
  <si>
    <t>P3 - 1 - C</t>
  </si>
  <si>
    <t>complexe</t>
  </si>
  <si>
    <t>10</t>
  </si>
  <si>
    <t>P3 - 2 -S</t>
  </si>
  <si>
    <t>Formation</t>
  </si>
  <si>
    <t>P3 - 2 - M</t>
  </si>
  <si>
    <t>P3 - 2 - C</t>
  </si>
  <si>
    <t>P3-3</t>
  </si>
  <si>
    <t>Surcoût qui s'applique pour les déplacements du titulaire hors Ile-de-France</t>
  </si>
  <si>
    <t>Forfaitaire</t>
  </si>
  <si>
    <t>P3-4</t>
  </si>
  <si>
    <t>Surcoût qui s'applique pour les déplacements du titulaire hors Ile-de-France : jour suivant (nuité hôtel+repas)</t>
  </si>
  <si>
    <t>Prestation 4 -  Conception et développement de nouvelles fonctionnalités Middleware (hors roadmap éditeur)</t>
  </si>
  <si>
    <t>P4 - 2 -S</t>
  </si>
  <si>
    <t>Conception et développement de nouvelles
 fonctionnalités Middleware (hors roadmap éditeur)</t>
  </si>
  <si>
    <t>P4 - 2 - M</t>
  </si>
  <si>
    <t>P4 - 2 - C</t>
  </si>
  <si>
    <t>P5</t>
  </si>
  <si>
    <t>Prestation 5 -  Réversibilité</t>
  </si>
  <si>
    <t xml:space="preserve">Forfaitaire (3 mois) </t>
  </si>
  <si>
    <t>P6 (PSE)</t>
  </si>
  <si>
    <t>Prestation 6 -  Transfert de licences Middleware sur un autre mode d'hébergement (PSE)</t>
  </si>
  <si>
    <t>Le candidat précise uniquement les prix dans les cellules de couleur jaune.</t>
  </si>
  <si>
    <t>Intitulé du profil-type</t>
  </si>
  <si>
    <t>Niveau de séniorité</t>
  </si>
  <si>
    <t>Référence du Profil-Type</t>
  </si>
  <si>
    <t>Tarif Journalier
(€ HT)</t>
  </si>
  <si>
    <t>TVA à 20%</t>
  </si>
  <si>
    <t>Tarif Journalier
(€ TTC)</t>
  </si>
  <si>
    <t xml:space="preserve">Expert biométrie </t>
  </si>
  <si>
    <t>Junior</t>
  </si>
  <si>
    <t>P1</t>
  </si>
  <si>
    <t>Confirmé</t>
  </si>
  <si>
    <t>P2</t>
  </si>
  <si>
    <t>Sénior</t>
  </si>
  <si>
    <t>P3</t>
  </si>
  <si>
    <t>Expert</t>
  </si>
  <si>
    <t>P4</t>
  </si>
  <si>
    <t xml:space="preserve">Consultant technique </t>
  </si>
  <si>
    <t xml:space="preserve">Confirmé </t>
  </si>
  <si>
    <t>P6</t>
  </si>
  <si>
    <t>P7</t>
  </si>
  <si>
    <t>P8</t>
  </si>
  <si>
    <t>Développeur</t>
  </si>
  <si>
    <t>P9</t>
  </si>
  <si>
    <t>P10</t>
  </si>
  <si>
    <t>P11</t>
  </si>
  <si>
    <t xml:space="preserve">ANNEXE I A L'ACTE D'ENGAGEMENT
"Annexe financière"
</t>
  </si>
  <si>
    <t>1) Le candidat précise uniquement les charges dans les cellules de couleur JAUNE. Les TJM se reportent directement ici, sur la base de l'onglet "TJM" à remplir.</t>
  </si>
  <si>
    <t xml:space="preserve">2) L'administration rappelle que les niveaux de séniorité autorisés sont précisés au CCTP. </t>
  </si>
  <si>
    <t>3) Les charges maximale sont rappelées dans l'onglet "prestations", colonne "rappel des charges".</t>
  </si>
  <si>
    <t>Expert biométrie</t>
  </si>
  <si>
    <t>Consultant technique</t>
  </si>
  <si>
    <t>Ajout de profil par le titulaire…</t>
  </si>
  <si>
    <t>Code UO</t>
  </si>
  <si>
    <t>Libellé de la Prestation</t>
  </si>
  <si>
    <t>Référence du profil-type</t>
  </si>
  <si>
    <t>P12</t>
  </si>
  <si>
    <t>P13</t>
  </si>
  <si>
    <t>P14</t>
  </si>
  <si>
    <t>P15</t>
  </si>
  <si>
    <t>P16</t>
  </si>
  <si>
    <t>P17</t>
  </si>
  <si>
    <t>P18</t>
  </si>
  <si>
    <t>P19</t>
  </si>
  <si>
    <t xml:space="preserve">Sénior </t>
  </si>
  <si>
    <t>Tarif journalier HT</t>
  </si>
  <si>
    <t xml:space="preserve">Niveau de complexité </t>
  </si>
  <si>
    <t>Prix HT</t>
  </si>
  <si>
    <t>Prix TTC</t>
  </si>
  <si>
    <t>Charges totales (jour/homme) de l'unité d'œuvre</t>
  </si>
  <si>
    <t>Charge en jour/homme</t>
  </si>
  <si>
    <t>Charges en %</t>
  </si>
  <si>
    <t>Assistance et expertises</t>
  </si>
  <si>
    <t xml:space="preserve">Simple </t>
  </si>
  <si>
    <t xml:space="preserve">Moyen </t>
  </si>
  <si>
    <t>Complexe</t>
  </si>
  <si>
    <t xml:space="preserve"> Formations</t>
  </si>
  <si>
    <t>P4 - 1 - S</t>
  </si>
  <si>
    <t>P4 - 1 - M</t>
  </si>
  <si>
    <t>P4 - 1 - C</t>
  </si>
  <si>
    <t>ANNEXE VII AU RC : SIMULATION FINANCIERE</t>
  </si>
  <si>
    <t>Le candidat ne remplit aucune cellule. Les prix sont reportés directement depuis les onglets "Annexe financière" et "Découpage UO - P3 et P4"</t>
  </si>
  <si>
    <t>Prestation 1: Fourniture de middlewares et maintenances associées</t>
  </si>
  <si>
    <t>Quantité estimée  par l'administration sur 7 ans</t>
  </si>
  <si>
    <r>
      <rPr>
        <b/>
        <u/>
        <sz val="10"/>
        <color theme="1"/>
        <rFont val="Arial"/>
        <family val="2"/>
      </rPr>
      <t xml:space="preserve">Prix total </t>
    </r>
    <r>
      <rPr>
        <b/>
        <sz val="10"/>
        <color theme="1"/>
        <rFont val="Arial"/>
        <family val="2"/>
      </rPr>
      <t xml:space="preserve">
€ HT </t>
    </r>
  </si>
  <si>
    <t>Prix total
€ TTC</t>
  </si>
  <si>
    <t>Quantité estimée sur 7 ans</t>
  </si>
  <si>
    <r>
      <rPr>
        <b/>
        <u/>
        <sz val="14"/>
        <color theme="1"/>
        <rFont val="Arial"/>
        <family val="2"/>
      </rPr>
      <t xml:space="preserve">Prix total </t>
    </r>
    <r>
      <rPr>
        <b/>
        <sz val="14"/>
        <color theme="1"/>
        <rFont val="Arial"/>
        <family val="2"/>
      </rPr>
      <t xml:space="preserve">
€ HT </t>
    </r>
  </si>
  <si>
    <t xml:space="preserve">Surcoût qui s'applique pour les déplacements du titulaire hors Ile-de-France : jour suivant (nuité hôtel+repas) </t>
  </si>
  <si>
    <t>Montanat total HT en €</t>
  </si>
  <si>
    <t>Montant total TTC en €</t>
  </si>
  <si>
    <t xml:space="preserve">Total P2 en € </t>
  </si>
  <si>
    <t xml:space="preserve">Total P3 en € </t>
  </si>
  <si>
    <t xml:space="preserve">Total P4 en € </t>
  </si>
  <si>
    <t>Unitaire annuel : Prix d'une licence , pour une commande d'une quantité comprise entre 1 et 100</t>
  </si>
  <si>
    <t>Unitaire annuel : Prix d'une licence , pour une commande d'une quantité comprise entre 101 et 500</t>
  </si>
  <si>
    <t>Unitaire annuel : Prix d'une licence , pour une commande d'une quantité comprise entre 501 et 1000</t>
  </si>
  <si>
    <t>Unitaire annuel : Prix d'une licence , pour une commande d'une quantité comprise entre 1001 et 2000</t>
  </si>
  <si>
    <t>Unitaire annuel : Prix d'une licence , pour une commande d'une quantité de commandes superieurs à 2000</t>
  </si>
  <si>
    <r>
      <t>1)L</t>
    </r>
    <r>
      <rPr>
        <b/>
        <sz val="20"/>
        <color indexed="2"/>
        <rFont val="Arial"/>
        <family val="2"/>
      </rPr>
      <t xml:space="preserve">e candidat renseigne les cases colorées en BLEU
*2) Les prestations indiquées en </t>
    </r>
    <r>
      <rPr>
        <b/>
        <u/>
        <sz val="20"/>
        <color indexed="2"/>
        <rFont val="Arial"/>
        <family val="2"/>
      </rPr>
      <t xml:space="preserve">ROUGE </t>
    </r>
    <r>
      <rPr>
        <b/>
        <sz val="20"/>
        <color indexed="2"/>
        <rFont val="Arial"/>
        <family val="2"/>
      </rPr>
      <t xml:space="preserve">comme des prestations supplémentaires éventuelles (PSE) que l'administration se réserve le droit de commander dans les conditions définies à </t>
    </r>
    <r>
      <rPr>
        <b/>
        <u/>
        <sz val="20"/>
        <color indexed="2"/>
        <rFont val="Arial"/>
        <family val="2"/>
      </rPr>
      <t xml:space="preserve">article I.4.9 du RC </t>
    </r>
    <r>
      <rPr>
        <b/>
        <sz val="20"/>
        <color indexed="2"/>
        <rFont val="Arial"/>
        <family val="2"/>
      </rPr>
      <t xml:space="preserve">de la présente consultation. Ces dernières ne sont pas prises en compte dans la simulation financière et peuvent être renseignées ou non dans les cases en ORANGE OU BLEUE
</t>
    </r>
    <r>
      <rPr>
        <b/>
        <sz val="20"/>
        <color rgb="FF00B050"/>
        <rFont val="Arial"/>
        <family val="2"/>
      </rPr>
      <t>*3) Frais d'envoi inclu (France métropoltaine et Corse)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</si>
</sst>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quot;_-;\-* #,##0.00\ &quot;€&quot;_-;_-* &quot;-&quot;??\ &quot;€&quot;_-;_-@_-"/>
    <numFmt numFmtId="43" formatCode="_-* #,##0.00_-;\-* #,##0.00_-;_-* &quot;-&quot;??_-;_-@_-"/>
    <numFmt numFmtId="164" formatCode="#,##0.00\ &quot;€&quot;"/>
    <numFmt numFmtId="165" formatCode="0.0%"/>
    <numFmt numFmtId="166" formatCode="_-* #,##0_-;\-* #,##0_-;_-* &quot;-&quot;??_-;_-@_-"/>
    <numFmt numFmtId="167" formatCode="_-* #,##0.000\ &quot;€&quot;_-;\-* #,##0.000\ &quot;€&quot;_-;_-* &quot;-&quot;??\ &quot;€&quot;_-;_-@_-"/>
  </numFmts>
  <fonts count="50" x14ac:knownFonts="1">
    <font>
      <sz val="11"/>
      <color theme="1"/>
      <name val="Calibri"/>
      <scheme val="minor"/>
    </font>
    <font>
      <sz val="11"/>
      <color theme="1"/>
      <name val="Calibri"/>
      <family val="2"/>
      <scheme val="minor"/>
    </font>
    <font>
      <sz val="11"/>
      <name val="Calibri"/>
      <family val="2"/>
    </font>
    <font>
      <sz val="10"/>
      <name val="Arial"/>
      <family val="2"/>
    </font>
    <font>
      <b/>
      <sz val="14"/>
      <name val="Calibri"/>
      <family val="2"/>
    </font>
    <font>
      <b/>
      <sz val="12"/>
      <name val="Calibri"/>
      <family val="2"/>
    </font>
    <font>
      <sz val="12"/>
      <name val="Arial"/>
      <family val="2"/>
    </font>
    <font>
      <b/>
      <sz val="11"/>
      <name val="Arial"/>
      <family val="2"/>
    </font>
    <font>
      <sz val="10"/>
      <color theme="1"/>
      <name val="Arial"/>
      <family val="2"/>
    </font>
    <font>
      <sz val="11"/>
      <color theme="1"/>
      <name val="Arial"/>
      <family val="2"/>
    </font>
    <font>
      <b/>
      <sz val="18"/>
      <color theme="1"/>
      <name val="Arial"/>
      <family val="2"/>
    </font>
    <font>
      <b/>
      <sz val="20"/>
      <color theme="1"/>
      <name val="Arial"/>
      <family val="2"/>
    </font>
    <font>
      <b/>
      <sz val="12"/>
      <color theme="1"/>
      <name val="Arial"/>
      <family val="2"/>
    </font>
    <font>
      <b/>
      <sz val="20"/>
      <color indexed="2"/>
      <name val="Calibri"/>
      <family val="2"/>
    </font>
    <font>
      <b/>
      <sz val="11"/>
      <color indexed="2"/>
      <name val="Calibri"/>
      <family val="2"/>
    </font>
    <font>
      <b/>
      <sz val="20"/>
      <color indexed="2"/>
      <name val="Arial"/>
      <family val="2"/>
    </font>
    <font>
      <b/>
      <sz val="14"/>
      <color theme="1"/>
      <name val="Arial"/>
      <family val="2"/>
    </font>
    <font>
      <b/>
      <sz val="16"/>
      <color indexed="2"/>
      <name val="Arial"/>
      <family val="2"/>
    </font>
    <font>
      <b/>
      <sz val="14"/>
      <color indexed="2"/>
      <name val="Arial"/>
      <family val="2"/>
    </font>
    <font>
      <sz val="14"/>
      <color theme="1"/>
      <name val="Calibri"/>
      <family val="2"/>
      <scheme val="minor"/>
    </font>
    <font>
      <b/>
      <sz val="16"/>
      <color theme="1"/>
      <name val="Arial"/>
      <family val="2"/>
    </font>
    <font>
      <sz val="10"/>
      <color indexed="2"/>
      <name val="Arial"/>
      <family val="2"/>
    </font>
    <font>
      <b/>
      <sz val="10"/>
      <color theme="1"/>
      <name val="Arial"/>
      <family val="2"/>
    </font>
    <font>
      <b/>
      <sz val="14"/>
      <color theme="1"/>
      <name val="Calibri"/>
      <family val="2"/>
      <scheme val="minor"/>
    </font>
    <font>
      <b/>
      <sz val="14"/>
      <name val="Calibri"/>
      <family val="2"/>
      <scheme val="minor"/>
    </font>
    <font>
      <b/>
      <sz val="14"/>
      <color indexed="2"/>
      <name val="Calibri"/>
      <family val="2"/>
      <scheme val="minor"/>
    </font>
    <font>
      <b/>
      <sz val="12"/>
      <name val="Arial"/>
      <family val="2"/>
    </font>
    <font>
      <sz val="10"/>
      <color theme="1"/>
      <name val="Calibri"/>
      <family val="2"/>
      <scheme val="minor"/>
    </font>
    <font>
      <b/>
      <sz val="12"/>
      <color indexed="2"/>
      <name val="Arial"/>
      <family val="2"/>
    </font>
    <font>
      <b/>
      <sz val="10"/>
      <name val="Arial"/>
      <family val="2"/>
    </font>
    <font>
      <b/>
      <sz val="11"/>
      <color theme="1"/>
      <name val="Calibri"/>
      <family val="2"/>
      <scheme val="minor"/>
    </font>
    <font>
      <b/>
      <sz val="14"/>
      <name val="Arial"/>
      <family val="2"/>
    </font>
    <font>
      <sz val="11"/>
      <color indexed="2"/>
      <name val="Calibri"/>
      <family val="2"/>
      <scheme val="minor"/>
    </font>
    <font>
      <b/>
      <sz val="12"/>
      <color indexed="2"/>
      <name val="Calibri"/>
      <family val="2"/>
      <scheme val="minor"/>
    </font>
    <font>
      <b/>
      <sz val="12"/>
      <color theme="0"/>
      <name val="Arial"/>
      <family val="2"/>
    </font>
    <font>
      <b/>
      <sz val="14"/>
      <color theme="0"/>
      <name val="Calibri"/>
      <family val="2"/>
    </font>
    <font>
      <b/>
      <sz val="10"/>
      <color theme="0"/>
      <name val="Arial"/>
      <family val="2"/>
    </font>
    <font>
      <sz val="10"/>
      <color theme="0"/>
      <name val="Arial"/>
      <family val="2"/>
    </font>
    <font>
      <sz val="14"/>
      <color theme="1"/>
      <name val="Arial"/>
      <family val="2"/>
    </font>
    <font>
      <sz val="11"/>
      <color theme="1"/>
      <name val="Calibri"/>
      <family val="2"/>
      <scheme val="minor"/>
    </font>
    <font>
      <b/>
      <u/>
      <sz val="20"/>
      <color indexed="2"/>
      <name val="Arial"/>
      <family val="2"/>
    </font>
    <font>
      <b/>
      <sz val="20"/>
      <color rgb="FF00B050"/>
      <name val="Arial"/>
      <family val="2"/>
    </font>
    <font>
      <b/>
      <sz val="11"/>
      <color indexed="2"/>
      <name val="Calibri"/>
      <family val="2"/>
      <scheme val="minor"/>
    </font>
    <font>
      <b/>
      <sz val="14"/>
      <color rgb="FF00B050"/>
      <name val="Arial"/>
      <family val="2"/>
    </font>
    <font>
      <b/>
      <u/>
      <sz val="10"/>
      <color theme="1"/>
      <name val="Arial"/>
      <family val="2"/>
    </font>
    <font>
      <b/>
      <u/>
      <sz val="14"/>
      <color theme="1"/>
      <name val="Arial"/>
      <family val="2"/>
    </font>
    <font>
      <sz val="14"/>
      <color theme="1"/>
      <name val="Arial"/>
      <family val="2"/>
    </font>
    <font>
      <sz val="14"/>
      <color theme="1"/>
      <name val="Calibri"/>
      <family val="2"/>
      <scheme val="minor"/>
    </font>
    <font>
      <sz val="11"/>
      <color rgb="FFFF0000"/>
      <name val="Calibri"/>
      <family val="2"/>
      <scheme val="minor"/>
    </font>
    <font>
      <sz val="14"/>
      <color rgb="FFFF0000"/>
      <name val="Arial"/>
      <family val="2"/>
    </font>
  </fonts>
  <fills count="26">
    <fill>
      <patternFill patternType="none"/>
    </fill>
    <fill>
      <patternFill patternType="gray125"/>
    </fill>
    <fill>
      <patternFill patternType="solid">
        <fgColor indexed="65"/>
        <bgColor indexed="26"/>
      </patternFill>
    </fill>
    <fill>
      <patternFill patternType="solid">
        <fgColor theme="0"/>
      </patternFill>
    </fill>
    <fill>
      <patternFill patternType="solid">
        <fgColor theme="0" tint="-4.9989318521683403E-2"/>
        <bgColor indexed="65"/>
      </patternFill>
    </fill>
    <fill>
      <patternFill patternType="solid">
        <fgColor theme="4" tint="0.39997558519241921"/>
        <bgColor indexed="65"/>
      </patternFill>
    </fill>
    <fill>
      <patternFill patternType="solid">
        <fgColor theme="4" tint="-0.249977111117893"/>
        <bgColor indexed="65"/>
      </patternFill>
    </fill>
    <fill>
      <patternFill patternType="solid">
        <fgColor theme="0" tint="-0.14999847407452621"/>
        <bgColor indexed="65"/>
      </patternFill>
    </fill>
    <fill>
      <patternFill patternType="solid">
        <fgColor rgb="FFFFC000"/>
      </patternFill>
    </fill>
    <fill>
      <patternFill patternType="solid">
        <fgColor theme="2" tint="-9.9978637043366805E-2"/>
        <bgColor indexed="65"/>
      </patternFill>
    </fill>
    <fill>
      <patternFill patternType="solid">
        <fgColor theme="0" tint="-0.149998474074526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4" tint="-0.499984740745262"/>
        <bgColor indexed="31"/>
      </patternFill>
    </fill>
    <fill>
      <patternFill patternType="solid">
        <fgColor theme="7" tint="0.59999389629810485"/>
        <bgColor indexed="31"/>
      </patternFill>
    </fill>
    <fill>
      <patternFill patternType="solid">
        <fgColor theme="3"/>
        <bgColor indexed="31"/>
      </patternFill>
    </fill>
    <fill>
      <patternFill patternType="solid">
        <fgColor theme="4" tint="0.39997558519241921"/>
        <bgColor indexed="31"/>
      </patternFill>
    </fill>
    <fill>
      <patternFill patternType="solid">
        <fgColor theme="4" tint="-0.249977111117893"/>
        <bgColor indexed="5"/>
      </patternFill>
    </fill>
    <fill>
      <patternFill patternType="solid">
        <fgColor theme="4"/>
        <bgColor indexed="31"/>
      </patternFill>
    </fill>
    <fill>
      <patternFill patternType="solid">
        <fgColor theme="4" tint="0.79998168889431442"/>
        <bgColor indexed="65"/>
      </patternFill>
    </fill>
    <fill>
      <patternFill patternType="solid">
        <fgColor theme="7" tint="0.59999389629810485"/>
        <bgColor indexed="65"/>
      </patternFill>
    </fill>
    <fill>
      <patternFill patternType="solid">
        <fgColor theme="0" tint="-0.249977111117893"/>
        <bgColor indexed="65"/>
      </patternFill>
    </fill>
    <fill>
      <patternFill patternType="solid">
        <fgColor rgb="FF00B050"/>
      </patternFill>
    </fill>
    <fill>
      <patternFill patternType="solid">
        <fgColor theme="4" tint="0.39997558519241921"/>
        <bgColor indexed="64"/>
      </patternFill>
    </fill>
    <fill>
      <patternFill patternType="solid">
        <fgColor rgb="FFFFC000"/>
        <bgColor indexed="64"/>
      </patternFill>
    </fill>
    <fill>
      <patternFill patternType="solid">
        <fgColor theme="4" tint="0.59999389629810485"/>
        <bgColor indexed="64"/>
      </patternFill>
    </fill>
  </fills>
  <borders count="73">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style="medium">
        <color auto="1"/>
      </left>
      <right/>
      <top style="medium">
        <color auto="1"/>
      </top>
      <bottom/>
      <diagonal/>
    </border>
    <border>
      <left style="medium">
        <color auto="1"/>
      </left>
      <right style="medium">
        <color auto="1"/>
      </right>
      <top style="medium">
        <color auto="1"/>
      </top>
      <bottom/>
      <diagonal/>
    </border>
    <border>
      <left/>
      <right style="medium">
        <color auto="1"/>
      </right>
      <top style="medium">
        <color auto="1"/>
      </top>
      <bottom/>
      <diagonal/>
    </border>
    <border>
      <left/>
      <right style="thin">
        <color auto="1"/>
      </right>
      <top style="medium">
        <color auto="1"/>
      </top>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style="medium">
        <color auto="1"/>
      </left>
      <right style="thin">
        <color auto="1"/>
      </right>
      <top/>
      <bottom/>
      <diagonal/>
    </border>
    <border>
      <left/>
      <right style="medium">
        <color auto="1"/>
      </right>
      <top/>
      <bottom/>
      <diagonal/>
    </border>
    <border>
      <left style="medium">
        <color auto="1"/>
      </left>
      <right style="thin">
        <color auto="1"/>
      </right>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bottom style="medium">
        <color auto="1"/>
      </bottom>
      <diagonal/>
    </border>
    <border>
      <left style="thin">
        <color auto="1"/>
      </left>
      <right style="thin">
        <color auto="1"/>
      </right>
      <top style="thin">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top style="medium">
        <color auto="1"/>
      </top>
      <bottom/>
      <diagonal/>
    </border>
    <border>
      <left style="thin">
        <color auto="1"/>
      </left>
      <right style="thin">
        <color auto="1"/>
      </right>
      <top/>
      <bottom style="thin">
        <color auto="1"/>
      </bottom>
      <diagonal/>
    </border>
    <border>
      <left style="thin">
        <color auto="1"/>
      </left>
      <right style="thin">
        <color auto="1"/>
      </right>
      <top style="medium">
        <color auto="1"/>
      </top>
      <bottom/>
      <diagonal/>
    </border>
    <border>
      <left style="thin">
        <color auto="1"/>
      </left>
      <right style="thin">
        <color auto="1"/>
      </right>
      <top/>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medium">
        <color auto="1"/>
      </left>
      <right/>
      <top/>
      <bottom style="thin">
        <color auto="1"/>
      </bottom>
      <diagonal/>
    </border>
    <border>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medium">
        <color auto="1"/>
      </right>
      <top/>
      <bottom style="thin">
        <color auto="1"/>
      </bottom>
      <diagonal/>
    </border>
    <border>
      <left style="double">
        <color auto="1"/>
      </left>
      <right/>
      <top/>
      <bottom style="medium">
        <color auto="1"/>
      </bottom>
      <diagonal/>
    </border>
    <border>
      <left style="medium">
        <color auto="1"/>
      </left>
      <right/>
      <top/>
      <bottom/>
      <diagonal/>
    </border>
    <border>
      <left/>
      <right style="medium">
        <color auto="1"/>
      </right>
      <top/>
      <bottom style="medium">
        <color auto="1"/>
      </bottom>
      <diagonal/>
    </border>
    <border>
      <left/>
      <right/>
      <top style="thin">
        <color theme="1"/>
      </top>
      <bottom style="thin">
        <color theme="1"/>
      </bottom>
      <diagonal/>
    </border>
    <border>
      <left/>
      <right style="thin">
        <color theme="1"/>
      </right>
      <top style="thin">
        <color theme="1"/>
      </top>
      <bottom style="thin">
        <color theme="1"/>
      </bottom>
      <diagonal/>
    </border>
    <border>
      <left style="medium">
        <color auto="1"/>
      </left>
      <right style="medium">
        <color auto="1"/>
      </right>
      <top/>
      <bottom/>
      <diagonal/>
    </border>
    <border>
      <left/>
      <right style="thin">
        <color theme="1"/>
      </right>
      <top/>
      <bottom/>
      <diagonal/>
    </border>
    <border>
      <left style="thin">
        <color theme="1"/>
      </left>
      <right/>
      <top/>
      <bottom style="thin">
        <color auto="1"/>
      </bottom>
      <diagonal/>
    </border>
    <border>
      <left style="thin">
        <color theme="1"/>
      </left>
      <right/>
      <top style="medium">
        <color auto="1"/>
      </top>
      <bottom style="thin">
        <color auto="1"/>
      </bottom>
      <diagonal/>
    </border>
    <border>
      <left style="thin">
        <color auto="1"/>
      </left>
      <right/>
      <top style="medium">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
      <left style="thin">
        <color auto="1"/>
      </left>
      <right/>
      <top/>
      <bottom style="medium">
        <color auto="1"/>
      </bottom>
      <diagonal/>
    </border>
    <border>
      <left style="thin">
        <color auto="1"/>
      </left>
      <right style="medium">
        <color auto="1"/>
      </right>
      <top/>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thin">
        <color auto="1"/>
      </right>
      <top style="thin">
        <color auto="1"/>
      </top>
      <bottom style="medium">
        <color auto="1"/>
      </bottom>
      <diagonal/>
    </border>
  </borders>
  <cellStyleXfs count="16">
    <xf numFmtId="0" fontId="0" fillId="0" borderId="0"/>
    <xf numFmtId="43" fontId="39" fillId="0" borderId="0" applyFont="0" applyFill="0" applyBorder="0" applyProtection="0"/>
    <xf numFmtId="43" fontId="39" fillId="0" borderId="0" applyFont="0" applyFill="0" applyBorder="0" applyProtection="0"/>
    <xf numFmtId="44" fontId="39" fillId="0" borderId="0" applyFont="0" applyFill="0" applyBorder="0" applyProtection="0"/>
    <xf numFmtId="44" fontId="39" fillId="0" borderId="0" applyFont="0" applyFill="0" applyBorder="0" applyProtection="0"/>
    <xf numFmtId="0" fontId="2" fillId="0" borderId="0"/>
    <xf numFmtId="0" fontId="2" fillId="0" borderId="0"/>
    <xf numFmtId="0" fontId="2" fillId="0" borderId="0"/>
    <xf numFmtId="0" fontId="3" fillId="0" borderId="0">
      <alignment vertical="center" wrapText="1"/>
    </xf>
    <xf numFmtId="0" fontId="2" fillId="0" borderId="0"/>
    <xf numFmtId="0" fontId="2" fillId="0" borderId="0"/>
    <xf numFmtId="0" fontId="3" fillId="0" borderId="0"/>
    <xf numFmtId="9" fontId="39" fillId="0" borderId="0" applyFont="0" applyFill="0" applyBorder="0" applyProtection="0"/>
    <xf numFmtId="9" fontId="3" fillId="0" borderId="0" applyFont="0" applyFill="0" applyBorder="0" applyProtection="0"/>
    <xf numFmtId="9" fontId="3" fillId="0" borderId="0" applyFont="0" applyFill="0" applyBorder="0" applyProtection="0"/>
    <xf numFmtId="9" fontId="39" fillId="0" borderId="0" applyFont="0" applyFill="0" applyBorder="0" applyProtection="0"/>
  </cellStyleXfs>
  <cellXfs count="390">
    <xf numFmtId="0" fontId="0" fillId="0" borderId="0" xfId="0"/>
    <xf numFmtId="0" fontId="0" fillId="3" borderId="0" xfId="0" applyFill="1"/>
    <xf numFmtId="0" fontId="0" fillId="3" borderId="5" xfId="0" applyFill="1" applyBorder="1"/>
    <xf numFmtId="0" fontId="8" fillId="0" borderId="0" xfId="0" applyFont="1" applyAlignment="1">
      <alignment horizontal="center" vertical="center" wrapText="1"/>
    </xf>
    <xf numFmtId="0" fontId="0" fillId="3" borderId="8" xfId="0" applyFill="1" applyBorder="1"/>
    <xf numFmtId="0" fontId="0" fillId="3" borderId="9" xfId="0" applyFill="1" applyBorder="1"/>
    <xf numFmtId="0" fontId="9" fillId="0" borderId="0" xfId="0" applyFont="1" applyAlignment="1">
      <alignment horizontal="center" vertical="center"/>
    </xf>
    <xf numFmtId="0" fontId="9" fillId="0" borderId="0" xfId="0" applyFont="1" applyAlignment="1">
      <alignment vertical="center"/>
    </xf>
    <xf numFmtId="0" fontId="9" fillId="0" borderId="0" xfId="0" applyFont="1" applyAlignment="1">
      <alignment horizontal="center" vertical="center" wrapText="1"/>
    </xf>
    <xf numFmtId="164" fontId="9" fillId="0" borderId="0" xfId="0" applyNumberFormat="1" applyFont="1" applyAlignment="1">
      <alignment vertical="center"/>
    </xf>
    <xf numFmtId="9" fontId="9" fillId="0" borderId="0" xfId="12" applyNumberFormat="1" applyFont="1" applyAlignment="1">
      <alignment horizontal="center" vertical="center"/>
    </xf>
    <xf numFmtId="164" fontId="9" fillId="0" borderId="5" xfId="0" applyNumberFormat="1" applyFont="1" applyBorder="1" applyAlignment="1">
      <alignment vertical="center"/>
    </xf>
    <xf numFmtId="0" fontId="0" fillId="0" borderId="0" xfId="0"/>
    <xf numFmtId="0" fontId="14" fillId="0" borderId="0" xfId="8" applyFont="1" applyAlignment="1">
      <alignment horizontal="left" vertical="center" wrapText="1"/>
    </xf>
    <xf numFmtId="0" fontId="0" fillId="0" borderId="0" xfId="0" applyAlignment="1">
      <alignment vertical="center"/>
    </xf>
    <xf numFmtId="0" fontId="16" fillId="6" borderId="15" xfId="0" applyFont="1" applyFill="1" applyBorder="1" applyAlignment="1">
      <alignment horizontal="center" vertical="center" wrapText="1"/>
    </xf>
    <xf numFmtId="0" fontId="16" fillId="6" borderId="16" xfId="0" applyFont="1" applyFill="1" applyBorder="1" applyAlignment="1">
      <alignment horizontal="center" vertical="center"/>
    </xf>
    <xf numFmtId="0" fontId="16" fillId="6" borderId="16" xfId="0" applyFont="1" applyFill="1" applyBorder="1" applyAlignment="1">
      <alignment horizontal="center" vertical="center" wrapText="1"/>
    </xf>
    <xf numFmtId="164" fontId="16" fillId="6" borderId="17" xfId="0" applyNumberFormat="1" applyFont="1" applyFill="1" applyBorder="1" applyAlignment="1">
      <alignment horizontal="center" vertical="center" wrapText="1"/>
    </xf>
    <xf numFmtId="9" fontId="16" fillId="6" borderId="17" xfId="12" applyNumberFormat="1" applyFont="1" applyFill="1" applyBorder="1" applyAlignment="1">
      <alignment horizontal="center" vertical="center" wrapText="1"/>
    </xf>
    <xf numFmtId="164" fontId="16" fillId="6" borderId="18" xfId="0" applyNumberFormat="1" applyFont="1" applyFill="1" applyBorder="1" applyAlignment="1">
      <alignment horizontal="center" vertical="center" wrapText="1"/>
    </xf>
    <xf numFmtId="0" fontId="19" fillId="0" borderId="6" xfId="0" applyFont="1" applyBorder="1" applyAlignment="1">
      <alignment wrapText="1"/>
    </xf>
    <xf numFmtId="164" fontId="8" fillId="8" borderId="6" xfId="0" applyNumberFormat="1" applyFont="1" applyFill="1" applyBorder="1" applyAlignment="1">
      <alignment vertical="center"/>
    </xf>
    <xf numFmtId="9" fontId="8" fillId="0" borderId="6" xfId="12" applyNumberFormat="1" applyFont="1" applyBorder="1" applyAlignment="1">
      <alignment horizontal="center" vertical="center"/>
    </xf>
    <xf numFmtId="164" fontId="8" fillId="0" borderId="6" xfId="0" applyNumberFormat="1" applyFont="1" applyBorder="1" applyAlignment="1">
      <alignment horizontal="center" vertical="center"/>
    </xf>
    <xf numFmtId="0" fontId="0" fillId="0" borderId="23" xfId="0" applyBorder="1"/>
    <xf numFmtId="0" fontId="8" fillId="0" borderId="6" xfId="0" applyFont="1" applyBorder="1" applyAlignment="1">
      <alignment horizontal="center" vertical="center"/>
    </xf>
    <xf numFmtId="0" fontId="16" fillId="6" borderId="32" xfId="0" applyFont="1" applyFill="1" applyBorder="1" applyAlignment="1">
      <alignment horizontal="center" vertical="center" wrapText="1"/>
    </xf>
    <xf numFmtId="164" fontId="16" fillId="6" borderId="16" xfId="0" applyNumberFormat="1" applyFont="1" applyFill="1" applyBorder="1" applyAlignment="1">
      <alignment horizontal="center" vertical="center" wrapText="1"/>
    </xf>
    <xf numFmtId="9" fontId="16" fillId="6" borderId="32" xfId="12" applyNumberFormat="1" applyFont="1" applyFill="1" applyBorder="1" applyAlignment="1">
      <alignment horizontal="center" vertical="center" wrapText="1"/>
    </xf>
    <xf numFmtId="164" fontId="22" fillId="6" borderId="33" xfId="0" applyNumberFormat="1" applyFont="1" applyFill="1" applyBorder="1" applyAlignment="1">
      <alignment horizontal="center" vertical="center" wrapText="1"/>
    </xf>
    <xf numFmtId="0" fontId="19" fillId="7" borderId="35" xfId="0" applyFont="1" applyFill="1" applyBorder="1" applyAlignment="1">
      <alignment horizontal="center" vertical="center" wrapText="1"/>
    </xf>
    <xf numFmtId="9" fontId="8" fillId="0" borderId="35" xfId="12" applyNumberFormat="1" applyFont="1" applyBorder="1" applyAlignment="1">
      <alignment horizontal="center" vertical="center"/>
    </xf>
    <xf numFmtId="164" fontId="8" fillId="0" borderId="36" xfId="0" applyNumberFormat="1" applyFont="1" applyBorder="1" applyAlignment="1">
      <alignment horizontal="center" vertical="center"/>
    </xf>
    <xf numFmtId="0" fontId="8" fillId="0" borderId="0" xfId="0" applyFont="1" applyAlignment="1">
      <alignment horizontal="center" vertical="center"/>
    </xf>
    <xf numFmtId="0" fontId="0" fillId="0" borderId="0" xfId="0" applyAlignment="1">
      <alignment wrapText="1"/>
    </xf>
    <xf numFmtId="164" fontId="8" fillId="3" borderId="0" xfId="0" applyNumberFormat="1" applyFont="1" applyFill="1" applyAlignment="1">
      <alignment vertical="center"/>
    </xf>
    <xf numFmtId="9" fontId="8" fillId="0" borderId="0" xfId="12" applyNumberFormat="1" applyFont="1" applyAlignment="1">
      <alignment horizontal="center" vertical="center"/>
    </xf>
    <xf numFmtId="164" fontId="8" fillId="0" borderId="0" xfId="0" applyNumberFormat="1" applyFont="1" applyAlignment="1">
      <alignment horizontal="center" vertical="center"/>
    </xf>
    <xf numFmtId="0" fontId="16" fillId="6" borderId="37" xfId="0" applyFont="1" applyFill="1" applyBorder="1" applyAlignment="1">
      <alignment vertical="center" wrapText="1"/>
    </xf>
    <xf numFmtId="9" fontId="16" fillId="6" borderId="16" xfId="12" applyNumberFormat="1" applyFont="1" applyFill="1" applyBorder="1" applyAlignment="1">
      <alignment horizontal="center" vertical="center" wrapText="1"/>
    </xf>
    <xf numFmtId="164" fontId="16" fillId="6" borderId="19" xfId="0" applyNumberFormat="1" applyFont="1" applyFill="1" applyBorder="1" applyAlignment="1">
      <alignment horizontal="center" vertical="center" wrapText="1"/>
    </xf>
    <xf numFmtId="0" fontId="19" fillId="0" borderId="6" xfId="0" applyFont="1" applyBorder="1" applyAlignment="1">
      <alignment vertical="center"/>
    </xf>
    <xf numFmtId="0" fontId="19" fillId="0" borderId="6" xfId="0" applyFont="1" applyBorder="1" applyAlignment="1">
      <alignment horizontal="center" vertical="center" wrapText="1"/>
    </xf>
    <xf numFmtId="0" fontId="19" fillId="0" borderId="6" xfId="0" applyFont="1" applyBorder="1" applyAlignment="1">
      <alignment horizontal="center" vertical="center"/>
    </xf>
    <xf numFmtId="0" fontId="23" fillId="0" borderId="6" xfId="0" applyFont="1" applyBorder="1" applyAlignment="1">
      <alignment horizontal="center" vertical="center" wrapText="1"/>
    </xf>
    <xf numFmtId="0" fontId="8" fillId="0" borderId="38" xfId="0" applyFont="1" applyBorder="1" applyAlignment="1">
      <alignment horizontal="center" vertical="center" wrapText="1"/>
    </xf>
    <xf numFmtId="0" fontId="8" fillId="9" borderId="6" xfId="0" applyFont="1" applyFill="1" applyBorder="1" applyAlignment="1">
      <alignment vertical="center" wrapText="1"/>
    </xf>
    <xf numFmtId="49" fontId="24" fillId="0" borderId="6" xfId="0" applyNumberFormat="1" applyFont="1" applyBorder="1" applyAlignment="1">
      <alignment horizontal="center" vertical="center" wrapText="1"/>
    </xf>
    <xf numFmtId="0" fontId="8" fillId="0" borderId="0" xfId="0" applyFont="1" applyAlignment="1">
      <alignment vertical="center"/>
    </xf>
    <xf numFmtId="49" fontId="7" fillId="0" borderId="0" xfId="0" applyNumberFormat="1" applyFont="1" applyAlignment="1">
      <alignment horizontal="center" vertical="center" wrapText="1"/>
    </xf>
    <xf numFmtId="0" fontId="16" fillId="6" borderId="37" xfId="0" applyFont="1" applyFill="1" applyBorder="1" applyAlignment="1">
      <alignment horizontal="center" vertical="center" wrapText="1"/>
    </xf>
    <xf numFmtId="0" fontId="19" fillId="3" borderId="6" xfId="0" applyFont="1" applyFill="1" applyBorder="1" applyAlignment="1">
      <alignment horizontal="center" vertical="center"/>
    </xf>
    <xf numFmtId="0" fontId="8" fillId="3" borderId="6" xfId="0" applyFont="1" applyFill="1" applyBorder="1" applyAlignment="1">
      <alignment horizontal="center" vertical="center" wrapText="1"/>
    </xf>
    <xf numFmtId="164" fontId="19" fillId="5" borderId="6" xfId="0" applyNumberFormat="1" applyFont="1" applyFill="1" applyBorder="1" applyAlignment="1">
      <alignment horizontal="center" vertical="center"/>
    </xf>
    <xf numFmtId="9" fontId="8" fillId="3" borderId="6" xfId="12" applyNumberFormat="1" applyFont="1" applyFill="1" applyBorder="1" applyAlignment="1">
      <alignment horizontal="center" vertical="center"/>
    </xf>
    <xf numFmtId="164" fontId="8" fillId="3" borderId="6" xfId="0" applyNumberFormat="1" applyFont="1" applyFill="1" applyBorder="1" applyAlignment="1">
      <alignment horizontal="center" vertical="center"/>
    </xf>
    <xf numFmtId="49" fontId="24" fillId="3" borderId="6" xfId="0" applyNumberFormat="1" applyFont="1" applyFill="1" applyBorder="1" applyAlignment="1">
      <alignment horizontal="center" vertical="center" wrapText="1"/>
    </xf>
    <xf numFmtId="0" fontId="16" fillId="6" borderId="31" xfId="0" applyFont="1" applyFill="1" applyBorder="1" applyAlignment="1">
      <alignment vertical="center" wrapText="1"/>
    </xf>
    <xf numFmtId="0" fontId="16" fillId="6" borderId="31" xfId="0" applyFont="1" applyFill="1" applyBorder="1" applyAlignment="1">
      <alignment vertical="center"/>
    </xf>
    <xf numFmtId="0" fontId="19" fillId="3" borderId="6" xfId="0" applyFont="1" applyFill="1" applyBorder="1" applyAlignment="1">
      <alignment vertical="center"/>
    </xf>
    <xf numFmtId="0" fontId="23" fillId="3" borderId="6" xfId="0" applyFont="1" applyFill="1" applyBorder="1" applyAlignment="1">
      <alignment horizontal="center" vertical="center" wrapText="1"/>
    </xf>
    <xf numFmtId="0" fontId="19" fillId="3" borderId="38" xfId="0" applyFont="1" applyFill="1" applyBorder="1" applyAlignment="1">
      <alignment horizontal="center" vertical="center" wrapText="1"/>
    </xf>
    <xf numFmtId="0" fontId="0" fillId="0" borderId="5" xfId="0" applyBorder="1"/>
    <xf numFmtId="0" fontId="16" fillId="5" borderId="32" xfId="0" applyFont="1" applyFill="1" applyBorder="1" applyAlignment="1">
      <alignment horizontal="center" vertical="center" wrapText="1"/>
    </xf>
    <xf numFmtId="9" fontId="19" fillId="0" borderId="20" xfId="12" applyNumberFormat="1" applyFont="1" applyBorder="1" applyAlignment="1">
      <alignment horizontal="center" vertical="center"/>
    </xf>
    <xf numFmtId="164" fontId="19" fillId="0" borderId="20" xfId="0" applyNumberFormat="1" applyFont="1" applyBorder="1" applyAlignment="1">
      <alignment horizontal="center" vertical="center"/>
    </xf>
    <xf numFmtId="0" fontId="16" fillId="6" borderId="31" xfId="0" applyFont="1" applyFill="1" applyBorder="1" applyAlignment="1">
      <alignment horizontal="center" vertical="center" wrapText="1"/>
    </xf>
    <xf numFmtId="0" fontId="25" fillId="7" borderId="32" xfId="0" applyFont="1" applyFill="1" applyBorder="1" applyAlignment="1">
      <alignment horizontal="center" vertical="center" wrapText="1"/>
    </xf>
    <xf numFmtId="0" fontId="8" fillId="7" borderId="6" xfId="0" applyFont="1" applyFill="1" applyBorder="1" applyAlignment="1">
      <alignment horizontal="center" vertical="center" wrapText="1"/>
    </xf>
    <xf numFmtId="164" fontId="8" fillId="8" borderId="6" xfId="0" applyNumberFormat="1" applyFont="1" applyFill="1" applyBorder="1" applyAlignment="1">
      <alignment horizontal="center" vertical="center"/>
    </xf>
    <xf numFmtId="9" fontId="8" fillId="0" borderId="20" xfId="12" applyNumberFormat="1" applyFont="1" applyBorder="1" applyAlignment="1">
      <alignment horizontal="center" vertical="center"/>
    </xf>
    <xf numFmtId="164" fontId="8" fillId="0" borderId="20" xfId="0" applyNumberFormat="1" applyFont="1" applyBorder="1" applyAlignment="1">
      <alignment horizontal="center" vertical="center"/>
    </xf>
    <xf numFmtId="0" fontId="27" fillId="3" borderId="0" xfId="0" applyFont="1" applyFill="1"/>
    <xf numFmtId="0" fontId="28" fillId="3" borderId="2" xfId="0" applyFont="1" applyFill="1" applyBorder="1"/>
    <xf numFmtId="0" fontId="27" fillId="3" borderId="2" xfId="0" applyFont="1" applyFill="1" applyBorder="1"/>
    <xf numFmtId="0" fontId="27" fillId="3" borderId="3" xfId="0" applyFont="1" applyFill="1" applyBorder="1"/>
    <xf numFmtId="0" fontId="12" fillId="3" borderId="0" xfId="0" applyFont="1" applyFill="1"/>
    <xf numFmtId="0" fontId="29" fillId="11" borderId="32" xfId="0" applyFont="1" applyFill="1" applyBorder="1" applyAlignment="1">
      <alignment horizontal="center" vertical="center" wrapText="1"/>
    </xf>
    <xf numFmtId="0" fontId="29" fillId="11" borderId="29" xfId="0" applyFont="1" applyFill="1" applyBorder="1" applyAlignment="1">
      <alignment horizontal="center" vertical="center" wrapText="1"/>
    </xf>
    <xf numFmtId="164" fontId="30" fillId="11" borderId="35" xfId="0" applyNumberFormat="1" applyFont="1" applyFill="1" applyBorder="1" applyAlignment="1" applyProtection="1">
      <alignment horizontal="center" vertical="center" wrapText="1"/>
    </xf>
    <xf numFmtId="0" fontId="8" fillId="0" borderId="46" xfId="5" applyFont="1" applyBorder="1" applyAlignment="1">
      <alignment horizontal="center" vertical="center" wrapText="1"/>
    </xf>
    <xf numFmtId="0" fontId="29" fillId="0" borderId="20" xfId="0" applyFont="1" applyBorder="1" applyAlignment="1">
      <alignment horizontal="center"/>
    </xf>
    <xf numFmtId="164" fontId="0" fillId="12" borderId="35" xfId="0" applyNumberFormat="1" applyFill="1" applyBorder="1" applyAlignment="1" applyProtection="1">
      <alignment horizontal="center" vertical="center" wrapText="1"/>
    </xf>
    <xf numFmtId="164" fontId="3" fillId="0" borderId="20" xfId="0" applyNumberFormat="1" applyFont="1" applyBorder="1" applyAlignment="1">
      <alignment horizontal="center"/>
    </xf>
    <xf numFmtId="164" fontId="3" fillId="0" borderId="47" xfId="0" applyNumberFormat="1" applyFont="1" applyBorder="1" applyAlignment="1">
      <alignment horizontal="center"/>
    </xf>
    <xf numFmtId="0" fontId="8" fillId="0" borderId="48" xfId="5" applyFont="1" applyBorder="1" applyAlignment="1">
      <alignment horizontal="center" vertical="center" wrapText="1"/>
    </xf>
    <xf numFmtId="0" fontId="29" fillId="0" borderId="6" xfId="0" applyFont="1" applyBorder="1" applyAlignment="1">
      <alignment horizontal="center"/>
    </xf>
    <xf numFmtId="164" fontId="3" fillId="0" borderId="6" xfId="0" applyNumberFormat="1" applyFont="1" applyBorder="1" applyAlignment="1">
      <alignment horizontal="center"/>
    </xf>
    <xf numFmtId="164" fontId="3" fillId="0" borderId="49" xfId="0" applyNumberFormat="1" applyFont="1" applyBorder="1" applyAlignment="1">
      <alignment horizontal="center"/>
    </xf>
    <xf numFmtId="0" fontId="8" fillId="0" borderId="50" xfId="5" applyFont="1" applyBorder="1" applyAlignment="1">
      <alignment horizontal="center" vertical="center" wrapText="1"/>
    </xf>
    <xf numFmtId="0" fontId="29" fillId="0" borderId="28" xfId="0" applyFont="1" applyBorder="1" applyAlignment="1">
      <alignment horizontal="center"/>
    </xf>
    <xf numFmtId="164" fontId="3" fillId="0" borderId="28" xfId="0" applyNumberFormat="1" applyFont="1" applyBorder="1" applyAlignment="1">
      <alignment horizontal="center"/>
    </xf>
    <xf numFmtId="164" fontId="3" fillId="0" borderId="51" xfId="0" applyNumberFormat="1" applyFont="1" applyBorder="1" applyAlignment="1">
      <alignment horizontal="center"/>
    </xf>
    <xf numFmtId="0" fontId="8" fillId="0" borderId="20" xfId="5" applyFont="1" applyBorder="1" applyAlignment="1">
      <alignment horizontal="center" vertical="center" wrapText="1"/>
    </xf>
    <xf numFmtId="164" fontId="0" fillId="12" borderId="20" xfId="0" applyNumberFormat="1" applyFill="1" applyBorder="1" applyAlignment="1" applyProtection="1">
      <alignment horizontal="center" vertical="center" wrapText="1"/>
    </xf>
    <xf numFmtId="0" fontId="8" fillId="0" borderId="6" xfId="5" applyFont="1" applyBorder="1" applyAlignment="1">
      <alignment horizontal="center" vertical="center" wrapText="1"/>
    </xf>
    <xf numFmtId="164" fontId="0" fillId="12" borderId="6" xfId="0" applyNumberFormat="1" applyFill="1" applyBorder="1" applyAlignment="1" applyProtection="1">
      <alignment horizontal="center" vertical="center" wrapText="1"/>
    </xf>
    <xf numFmtId="0" fontId="8" fillId="0" borderId="28" xfId="5" applyFont="1" applyBorder="1" applyAlignment="1">
      <alignment horizontal="center" vertical="center" wrapText="1"/>
    </xf>
    <xf numFmtId="164" fontId="0" fillId="12" borderId="28" xfId="0" applyNumberFormat="1" applyFill="1" applyBorder="1" applyAlignment="1" applyProtection="1">
      <alignment horizontal="center" vertical="center" wrapText="1"/>
    </xf>
    <xf numFmtId="0" fontId="8" fillId="0" borderId="38" xfId="5" applyFont="1" applyBorder="1" applyAlignment="1">
      <alignment horizontal="center" vertical="center" wrapText="1"/>
    </xf>
    <xf numFmtId="0" fontId="29" fillId="0" borderId="38" xfId="0" applyFont="1" applyBorder="1" applyAlignment="1">
      <alignment horizontal="center"/>
    </xf>
    <xf numFmtId="164" fontId="0" fillId="12" borderId="38" xfId="0" applyNumberFormat="1" applyFill="1" applyBorder="1" applyAlignment="1" applyProtection="1">
      <alignment horizontal="center" vertical="center" wrapText="1"/>
    </xf>
    <xf numFmtId="164" fontId="3" fillId="0" borderId="38" xfId="0" applyNumberFormat="1" applyFont="1" applyBorder="1" applyAlignment="1">
      <alignment horizontal="center"/>
    </xf>
    <xf numFmtId="164" fontId="3" fillId="0" borderId="52" xfId="0" applyNumberFormat="1" applyFont="1" applyBorder="1" applyAlignment="1">
      <alignment horizontal="center"/>
    </xf>
    <xf numFmtId="0" fontId="5" fillId="0" borderId="5" xfId="0" applyFont="1" applyBorder="1" applyAlignment="1">
      <alignment vertical="center" wrapText="1"/>
    </xf>
    <xf numFmtId="0" fontId="5" fillId="3" borderId="0" xfId="0" applyFont="1" applyFill="1" applyAlignment="1">
      <alignment vertical="center" wrapText="1"/>
    </xf>
    <xf numFmtId="0" fontId="0" fillId="3" borderId="15" xfId="0" applyFill="1" applyBorder="1"/>
    <xf numFmtId="0" fontId="0" fillId="3" borderId="37" xfId="0" applyFill="1" applyBorder="1"/>
    <xf numFmtId="0" fontId="0" fillId="3" borderId="17" xfId="0" applyFill="1" applyBorder="1"/>
    <xf numFmtId="0" fontId="32" fillId="0" borderId="0" xfId="0" applyFont="1"/>
    <xf numFmtId="0" fontId="33" fillId="3" borderId="54" xfId="0" applyFont="1" applyFill="1" applyBorder="1"/>
    <xf numFmtId="0" fontId="32" fillId="3" borderId="0" xfId="0" applyFont="1" applyFill="1"/>
    <xf numFmtId="0" fontId="32" fillId="3" borderId="23" xfId="0" applyFont="1" applyFill="1" applyBorder="1"/>
    <xf numFmtId="0" fontId="0" fillId="3" borderId="23" xfId="0" applyFill="1" applyBorder="1"/>
    <xf numFmtId="0" fontId="4" fillId="3" borderId="54" xfId="0" applyFont="1" applyFill="1" applyBorder="1" applyAlignment="1">
      <alignment horizontal="center" vertical="center"/>
    </xf>
    <xf numFmtId="0" fontId="4" fillId="3" borderId="0" xfId="0" applyFont="1" applyFill="1" applyAlignment="1">
      <alignment horizontal="center" vertical="center"/>
    </xf>
    <xf numFmtId="0" fontId="0" fillId="3" borderId="0" xfId="0" applyFill="1" applyAlignment="1">
      <alignment vertical="center" wrapText="1"/>
    </xf>
    <xf numFmtId="0" fontId="0" fillId="3" borderId="13" xfId="0" applyFill="1" applyBorder="1"/>
    <xf numFmtId="0" fontId="0" fillId="3" borderId="14" xfId="0" applyFill="1" applyBorder="1"/>
    <xf numFmtId="0" fontId="0" fillId="3" borderId="55" xfId="0" applyFill="1" applyBorder="1"/>
    <xf numFmtId="0" fontId="34" fillId="13" borderId="37" xfId="0" applyFont="1" applyFill="1" applyBorder="1" applyAlignment="1">
      <alignment horizontal="center" vertical="center" wrapText="1"/>
    </xf>
    <xf numFmtId="0" fontId="36" fillId="18" borderId="31" xfId="0" applyFont="1" applyFill="1" applyBorder="1" applyAlignment="1">
      <alignment horizontal="center" vertical="center" wrapText="1"/>
    </xf>
    <xf numFmtId="165" fontId="37" fillId="18" borderId="13" xfId="15" applyNumberFormat="1" applyFont="1" applyFill="1" applyBorder="1" applyAlignment="1">
      <alignment horizontal="center" vertical="center" wrapText="1"/>
    </xf>
    <xf numFmtId="165" fontId="37" fillId="18" borderId="66" xfId="15" applyNumberFormat="1" applyFont="1" applyFill="1" applyBorder="1" applyAlignment="1">
      <alignment horizontal="center" vertical="center" wrapText="1"/>
    </xf>
    <xf numFmtId="165" fontId="37" fillId="18" borderId="65" xfId="15" applyNumberFormat="1" applyFont="1" applyFill="1" applyBorder="1" applyAlignment="1" applyProtection="1">
      <alignment horizontal="center" vertical="center" wrapText="1"/>
    </xf>
    <xf numFmtId="165" fontId="37" fillId="18" borderId="67" xfId="15" applyNumberFormat="1" applyFont="1" applyFill="1" applyBorder="1" applyAlignment="1" applyProtection="1">
      <alignment horizontal="center" vertical="center" wrapText="1"/>
    </xf>
    <xf numFmtId="165" fontId="37" fillId="18" borderId="66" xfId="15" applyNumberFormat="1" applyFont="1" applyFill="1" applyBorder="1" applyAlignment="1" applyProtection="1">
      <alignment horizontal="center" vertical="center" wrapText="1"/>
    </xf>
    <xf numFmtId="165" fontId="37" fillId="18" borderId="55" xfId="15" applyNumberFormat="1" applyFont="1" applyFill="1" applyBorder="1" applyAlignment="1" applyProtection="1">
      <alignment horizontal="center" vertical="center" wrapText="1"/>
    </xf>
    <xf numFmtId="165" fontId="37" fillId="18" borderId="23" xfId="15" applyNumberFormat="1" applyFont="1" applyFill="1" applyBorder="1" applyAlignment="1" applyProtection="1">
      <alignment horizontal="center" vertical="center" wrapText="1"/>
    </xf>
    <xf numFmtId="165" fontId="37" fillId="18" borderId="4" xfId="15" applyNumberFormat="1" applyFont="1" applyFill="1" applyBorder="1" applyAlignment="1" applyProtection="1">
      <alignment horizontal="center" vertical="center" wrapText="1"/>
    </xf>
    <xf numFmtId="165" fontId="37" fillId="18" borderId="58" xfId="15" applyNumberFormat="1" applyFont="1" applyFill="1" applyBorder="1" applyAlignment="1" applyProtection="1">
      <alignment horizontal="center" vertical="center" wrapText="1"/>
    </xf>
    <xf numFmtId="165" fontId="37" fillId="18" borderId="68" xfId="15" applyNumberFormat="1" applyFont="1" applyFill="1" applyBorder="1" applyAlignment="1" applyProtection="1">
      <alignment horizontal="center" vertical="center" wrapText="1"/>
    </xf>
    <xf numFmtId="0" fontId="16" fillId="0" borderId="69" xfId="0" applyFont="1" applyBorder="1" applyAlignment="1">
      <alignment horizontal="center" vertical="center"/>
    </xf>
    <xf numFmtId="0" fontId="0" fillId="0" borderId="33" xfId="0" applyBorder="1" applyAlignment="1" applyProtection="1">
      <alignment horizontal="center" vertical="center" wrapText="1"/>
    </xf>
    <xf numFmtId="0" fontId="0" fillId="20" borderId="35" xfId="0" applyFill="1" applyBorder="1" applyAlignment="1">
      <alignment horizontal="center" vertical="center" wrapText="1"/>
    </xf>
    <xf numFmtId="9" fontId="0" fillId="0" borderId="35" xfId="12" applyNumberFormat="1" applyFont="1" applyBorder="1" applyAlignment="1">
      <alignment horizontal="center" vertical="center" wrapText="1"/>
    </xf>
    <xf numFmtId="0" fontId="0" fillId="20" borderId="35" xfId="0" applyFill="1" applyBorder="1" applyAlignment="1" applyProtection="1">
      <alignment horizontal="center" vertical="center" wrapText="1"/>
    </xf>
    <xf numFmtId="9" fontId="0" fillId="0" borderId="35" xfId="12" applyNumberFormat="1" applyFont="1" applyBorder="1" applyAlignment="1" applyProtection="1">
      <alignment horizontal="center" vertical="center" wrapText="1"/>
    </xf>
    <xf numFmtId="9" fontId="0" fillId="0" borderId="36" xfId="12" applyNumberFormat="1" applyFont="1" applyBorder="1" applyAlignment="1" applyProtection="1">
      <alignment horizontal="center" vertical="center" wrapText="1"/>
    </xf>
    <xf numFmtId="0" fontId="16" fillId="0" borderId="70" xfId="0" applyFont="1" applyBorder="1" applyAlignment="1">
      <alignment horizontal="center" vertical="center"/>
    </xf>
    <xf numFmtId="0" fontId="16" fillId="0" borderId="71" xfId="0" applyFont="1" applyBorder="1" applyAlignment="1">
      <alignment horizontal="center" vertical="center"/>
    </xf>
    <xf numFmtId="0" fontId="12" fillId="4" borderId="0" xfId="0" applyFont="1" applyFill="1" applyAlignment="1">
      <alignment horizontal="center" vertical="center"/>
    </xf>
    <xf numFmtId="0" fontId="22" fillId="6" borderId="15" xfId="0" applyFont="1" applyFill="1" applyBorder="1" applyAlignment="1">
      <alignment horizontal="center" vertical="center" wrapText="1"/>
    </xf>
    <xf numFmtId="0" fontId="22" fillId="6" borderId="16" xfId="0" applyFont="1" applyFill="1" applyBorder="1" applyAlignment="1">
      <alignment horizontal="center" vertical="center"/>
    </xf>
    <xf numFmtId="0" fontId="22" fillId="6" borderId="15" xfId="0" applyFont="1" applyFill="1" applyBorder="1" applyAlignment="1">
      <alignment horizontal="center" vertical="center"/>
    </xf>
    <xf numFmtId="0" fontId="22" fillId="6" borderId="16" xfId="0" applyFont="1" applyFill="1" applyBorder="1" applyAlignment="1">
      <alignment horizontal="center" vertical="center" wrapText="1"/>
    </xf>
    <xf numFmtId="164" fontId="22" fillId="6" borderId="17" xfId="0" applyNumberFormat="1" applyFont="1" applyFill="1" applyBorder="1" applyAlignment="1">
      <alignment horizontal="center" vertical="center" wrapText="1"/>
    </xf>
    <xf numFmtId="164" fontId="22" fillId="6" borderId="32" xfId="0" applyNumberFormat="1" applyFont="1" applyFill="1" applyBorder="1" applyAlignment="1">
      <alignment horizontal="center" vertical="center" wrapText="1"/>
    </xf>
    <xf numFmtId="9" fontId="22" fillId="6" borderId="17" xfId="12" applyNumberFormat="1" applyFont="1" applyFill="1" applyBorder="1" applyAlignment="1">
      <alignment horizontal="center" vertical="center" wrapText="1"/>
    </xf>
    <xf numFmtId="164" fontId="22" fillId="6" borderId="18" xfId="0" applyNumberFormat="1" applyFont="1" applyFill="1" applyBorder="1" applyAlignment="1">
      <alignment horizontal="center" vertical="center" wrapText="1"/>
    </xf>
    <xf numFmtId="164" fontId="38" fillId="3" borderId="6" xfId="0" applyNumberFormat="1" applyFont="1" applyFill="1" applyBorder="1" applyAlignment="1">
      <alignment vertical="center"/>
    </xf>
    <xf numFmtId="44" fontId="8" fillId="3" borderId="6" xfId="3" applyNumberFormat="1" applyFont="1" applyFill="1" applyBorder="1"/>
    <xf numFmtId="166" fontId="8" fillId="22" borderId="6" xfId="1" applyNumberFormat="1" applyFont="1" applyFill="1" applyBorder="1"/>
    <xf numFmtId="0" fontId="22" fillId="6" borderId="37" xfId="0" applyFont="1" applyFill="1" applyBorder="1" applyAlignment="1">
      <alignment vertical="center" wrapText="1"/>
    </xf>
    <xf numFmtId="164" fontId="8" fillId="3" borderId="20" xfId="0" applyNumberFormat="1" applyFont="1" applyFill="1" applyBorder="1" applyAlignment="1">
      <alignment horizontal="center" vertical="center"/>
    </xf>
    <xf numFmtId="0" fontId="20" fillId="6" borderId="37" xfId="0" applyFont="1" applyFill="1" applyBorder="1" applyAlignment="1">
      <alignment horizontal="center" vertical="center" wrapText="1"/>
    </xf>
    <xf numFmtId="164" fontId="16" fillId="6" borderId="32" xfId="0" applyNumberFormat="1" applyFont="1" applyFill="1" applyBorder="1" applyAlignment="1">
      <alignment horizontal="center" vertical="center" wrapText="1"/>
    </xf>
    <xf numFmtId="0" fontId="8" fillId="0" borderId="6" xfId="0" applyFont="1" applyBorder="1" applyAlignment="1">
      <alignment horizontal="center" vertical="center" wrapText="1"/>
    </xf>
    <xf numFmtId="9" fontId="8" fillId="0" borderId="28" xfId="12" applyNumberFormat="1" applyFont="1" applyBorder="1" applyAlignment="1">
      <alignment horizontal="center" vertical="center"/>
    </xf>
    <xf numFmtId="0" fontId="22" fillId="6" borderId="31" xfId="0" applyFont="1" applyFill="1" applyBorder="1" applyAlignment="1">
      <alignment vertical="center" wrapText="1"/>
    </xf>
    <xf numFmtId="0" fontId="22" fillId="6" borderId="31" xfId="0" applyFont="1" applyFill="1" applyBorder="1" applyAlignment="1">
      <alignment vertical="center"/>
    </xf>
    <xf numFmtId="0" fontId="8" fillId="0" borderId="6" xfId="0" applyFont="1" applyBorder="1" applyAlignment="1">
      <alignment vertical="center"/>
    </xf>
    <xf numFmtId="164" fontId="19" fillId="3" borderId="20" xfId="0" applyNumberFormat="1" applyFont="1" applyFill="1" applyBorder="1" applyAlignment="1">
      <alignment horizontal="center" vertical="center"/>
    </xf>
    <xf numFmtId="166" fontId="19" fillId="22" borderId="6" xfId="1" applyNumberFormat="1" applyFont="1" applyFill="1" applyBorder="1"/>
    <xf numFmtId="44" fontId="19" fillId="3" borderId="6" xfId="3" applyNumberFormat="1" applyFont="1" applyFill="1" applyBorder="1"/>
    <xf numFmtId="164" fontId="19" fillId="0" borderId="6" xfId="0" applyNumberFormat="1" applyFont="1" applyBorder="1" applyAlignment="1">
      <alignment horizontal="center" vertical="center"/>
    </xf>
    <xf numFmtId="9" fontId="19" fillId="0" borderId="28" xfId="12" applyNumberFormat="1" applyFont="1" applyBorder="1" applyAlignment="1">
      <alignment horizontal="center" vertical="center"/>
    </xf>
    <xf numFmtId="0" fontId="22" fillId="5" borderId="32" xfId="0" applyFont="1" applyFill="1" applyBorder="1" applyAlignment="1">
      <alignment horizontal="center" vertical="center" wrapText="1"/>
    </xf>
    <xf numFmtId="0" fontId="0" fillId="0" borderId="28" xfId="0" applyBorder="1" applyAlignment="1">
      <alignment horizontal="center" vertical="center" wrapText="1"/>
    </xf>
    <xf numFmtId="164" fontId="0" fillId="3" borderId="28" xfId="0" applyNumberFormat="1" applyFill="1" applyBorder="1" applyAlignment="1">
      <alignment horizontal="center" vertical="center"/>
    </xf>
    <xf numFmtId="166" fontId="0" fillId="22" borderId="6" xfId="1" applyNumberFormat="1" applyFont="1" applyFill="1" applyBorder="1"/>
    <xf numFmtId="44" fontId="0" fillId="3" borderId="6" xfId="3" applyNumberFormat="1" applyFont="1" applyFill="1" applyBorder="1"/>
    <xf numFmtId="9" fontId="0" fillId="0" borderId="35" xfId="12" applyNumberFormat="1" applyFont="1" applyBorder="1" applyAlignment="1">
      <alignment horizontal="center" vertical="center"/>
    </xf>
    <xf numFmtId="164" fontId="0" fillId="0" borderId="6" xfId="0" applyNumberFormat="1" applyBorder="1" applyAlignment="1">
      <alignment horizontal="center" vertical="center"/>
    </xf>
    <xf numFmtId="0" fontId="0" fillId="0" borderId="0" xfId="0" applyAlignment="1">
      <alignment horizontal="center"/>
    </xf>
    <xf numFmtId="0" fontId="0" fillId="0" borderId="5" xfId="0" applyBorder="1" applyAlignment="1">
      <alignment horizontal="center"/>
    </xf>
    <xf numFmtId="166" fontId="46" fillId="22" borderId="6" xfId="1" applyNumberFormat="1" applyFont="1" applyFill="1" applyBorder="1"/>
    <xf numFmtId="4" fontId="0" fillId="0" borderId="31" xfId="0" applyNumberFormat="1" applyBorder="1"/>
    <xf numFmtId="0" fontId="8" fillId="0" borderId="0" xfId="0" applyFont="1" applyAlignment="1">
      <alignment horizontal="center" vertical="center" wrapText="1"/>
    </xf>
    <xf numFmtId="164" fontId="8" fillId="23" borderId="6" xfId="0" applyNumberFormat="1" applyFont="1" applyFill="1" applyBorder="1" applyAlignment="1">
      <alignment vertical="center"/>
    </xf>
    <xf numFmtId="164" fontId="8" fillId="24" borderId="6" xfId="0" applyNumberFormat="1" applyFont="1" applyFill="1" applyBorder="1" applyAlignment="1">
      <alignment vertical="center"/>
    </xf>
    <xf numFmtId="165" fontId="36" fillId="18" borderId="32" xfId="15" applyNumberFormat="1" applyFont="1" applyFill="1" applyBorder="1" applyAlignment="1" applyProtection="1">
      <alignment horizontal="center" vertical="center" wrapText="1"/>
    </xf>
    <xf numFmtId="165" fontId="36" fillId="18" borderId="29" xfId="15" applyNumberFormat="1" applyFont="1" applyFill="1" applyBorder="1" applyAlignment="1" applyProtection="1">
      <alignment horizontal="center" vertical="center" wrapText="1"/>
    </xf>
    <xf numFmtId="43" fontId="0" fillId="0" borderId="35" xfId="2" applyNumberFormat="1" applyFont="1" applyBorder="1" applyAlignment="1" applyProtection="1">
      <alignment horizontal="center" vertical="center"/>
    </xf>
    <xf numFmtId="44" fontId="0" fillId="0" borderId="33" xfId="3" applyFont="1" applyFill="1" applyBorder="1" applyAlignment="1" applyProtection="1">
      <alignment horizontal="center" vertical="center"/>
    </xf>
    <xf numFmtId="44" fontId="0" fillId="0" borderId="35" xfId="3" applyFont="1" applyBorder="1" applyAlignment="1" applyProtection="1">
      <alignment horizontal="center" vertical="center"/>
    </xf>
    <xf numFmtId="0" fontId="0" fillId="0" borderId="0" xfId="0" applyAlignment="1">
      <alignment horizontal="center" vertical="center"/>
    </xf>
    <xf numFmtId="2" fontId="48" fillId="0" borderId="35" xfId="0" applyNumberFormat="1" applyFont="1" applyBorder="1" applyAlignment="1">
      <alignment horizontal="center" vertical="center" wrapText="1"/>
    </xf>
    <xf numFmtId="0" fontId="48" fillId="0" borderId="0" xfId="0" applyFont="1"/>
    <xf numFmtId="167" fontId="49" fillId="0" borderId="34" xfId="3" applyNumberFormat="1" applyFont="1" applyBorder="1" applyAlignment="1">
      <alignment horizontal="center" vertical="center"/>
    </xf>
    <xf numFmtId="9" fontId="49" fillId="0" borderId="35" xfId="12" applyNumberFormat="1" applyFont="1" applyBorder="1" applyAlignment="1">
      <alignment horizontal="center" vertical="center"/>
    </xf>
    <xf numFmtId="44" fontId="49" fillId="0" borderId="36" xfId="3" applyFont="1" applyBorder="1" applyAlignment="1">
      <alignment horizontal="center" vertical="center"/>
    </xf>
    <xf numFmtId="0" fontId="7" fillId="4" borderId="10" xfId="0" applyFont="1" applyFill="1" applyBorder="1" applyAlignment="1" applyProtection="1">
      <alignment horizontal="center" vertical="center" wrapText="1"/>
    </xf>
    <xf numFmtId="0" fontId="7" fillId="4" borderId="11" xfId="0" applyFont="1" applyFill="1" applyBorder="1" applyAlignment="1" applyProtection="1">
      <alignment horizontal="center" vertical="center" wrapText="1"/>
    </xf>
    <xf numFmtId="0" fontId="7" fillId="4" borderId="12" xfId="0" applyFont="1" applyFill="1" applyBorder="1" applyAlignment="1" applyProtection="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0" xfId="0" applyFont="1" applyAlignment="1">
      <alignment horizontal="center" vertical="center" wrapText="1"/>
    </xf>
    <xf numFmtId="0" fontId="8" fillId="0" borderId="5"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4" fillId="2" borderId="1" xfId="11" applyFont="1" applyFill="1" applyBorder="1" applyAlignment="1">
      <alignment horizontal="center" vertical="center" wrapText="1"/>
    </xf>
    <xf numFmtId="0" fontId="4" fillId="2" borderId="2" xfId="11" applyFont="1" applyFill="1" applyBorder="1" applyAlignment="1">
      <alignment horizontal="center" vertical="center" wrapText="1"/>
    </xf>
    <xf numFmtId="0" fontId="4" fillId="2" borderId="3" xfId="11" applyFont="1" applyFill="1" applyBorder="1" applyAlignment="1">
      <alignment horizontal="center" vertical="center" wrapText="1"/>
    </xf>
    <xf numFmtId="0" fontId="4" fillId="2" borderId="4" xfId="11" applyFont="1" applyFill="1" applyBorder="1" applyAlignment="1">
      <alignment horizontal="center" vertical="center" wrapText="1"/>
    </xf>
    <xf numFmtId="0" fontId="4" fillId="2" borderId="0" xfId="11" applyFont="1" applyFill="1" applyAlignment="1">
      <alignment horizontal="center" vertical="center" wrapText="1"/>
    </xf>
    <xf numFmtId="0" fontId="4" fillId="2" borderId="5" xfId="11" applyFont="1" applyFill="1" applyBorder="1" applyAlignment="1">
      <alignment horizontal="center" vertical="center" wrapText="1"/>
    </xf>
    <xf numFmtId="0" fontId="5" fillId="0" borderId="6" xfId="11" applyFont="1" applyBorder="1" applyAlignment="1">
      <alignment horizontal="center" vertical="center" wrapText="1"/>
    </xf>
    <xf numFmtId="0" fontId="6" fillId="0" borderId="1" xfId="11" applyFont="1" applyBorder="1" applyAlignment="1">
      <alignment horizontal="justify" vertical="top" wrapText="1"/>
    </xf>
    <xf numFmtId="0" fontId="6" fillId="0" borderId="2" xfId="11" applyFont="1" applyBorder="1" applyAlignment="1">
      <alignment horizontal="justify" vertical="top" wrapText="1"/>
    </xf>
    <xf numFmtId="0" fontId="6" fillId="0" borderId="3" xfId="11" applyFont="1" applyBorder="1" applyAlignment="1">
      <alignment horizontal="justify" vertical="top" wrapText="1"/>
    </xf>
    <xf numFmtId="0" fontId="6" fillId="0" borderId="4" xfId="11" applyFont="1" applyBorder="1" applyAlignment="1">
      <alignment horizontal="justify" vertical="top" wrapText="1"/>
    </xf>
    <xf numFmtId="0" fontId="6" fillId="0" borderId="0" xfId="11" applyFont="1" applyAlignment="1">
      <alignment horizontal="justify" vertical="top" wrapText="1"/>
    </xf>
    <xf numFmtId="0" fontId="6" fillId="0" borderId="5" xfId="11" applyFont="1" applyBorder="1" applyAlignment="1">
      <alignment horizontal="justify" vertical="top" wrapText="1"/>
    </xf>
    <xf numFmtId="0" fontId="6" fillId="0" borderId="7" xfId="11" applyFont="1" applyBorder="1" applyAlignment="1">
      <alignment horizontal="justify" vertical="top" wrapText="1"/>
    </xf>
    <xf numFmtId="0" fontId="6" fillId="0" borderId="8" xfId="11" applyFont="1" applyBorder="1" applyAlignment="1">
      <alignment horizontal="justify" vertical="top" wrapText="1"/>
    </xf>
    <xf numFmtId="0" fontId="6" fillId="0" borderId="9" xfId="11" applyFont="1" applyBorder="1" applyAlignment="1">
      <alignment horizontal="justify" vertical="top" wrapText="1"/>
    </xf>
    <xf numFmtId="0" fontId="10" fillId="3" borderId="7" xfId="0" applyFont="1" applyFill="1" applyBorder="1" applyAlignment="1">
      <alignment horizontal="center" vertical="center" wrapText="1"/>
    </xf>
    <xf numFmtId="0" fontId="9" fillId="3" borderId="8" xfId="0" applyFont="1" applyFill="1" applyBorder="1" applyAlignment="1">
      <alignment horizontal="center" vertical="center"/>
    </xf>
    <xf numFmtId="0" fontId="9" fillId="3" borderId="9" xfId="0" applyFont="1" applyFill="1" applyBorder="1" applyAlignment="1">
      <alignment horizontal="center" vertical="center"/>
    </xf>
    <xf numFmtId="0" fontId="11" fillId="3" borderId="1" xfId="0" applyFont="1" applyFill="1" applyBorder="1" applyAlignment="1">
      <alignment horizontal="center" vertical="center" wrapText="1"/>
    </xf>
    <xf numFmtId="0" fontId="12" fillId="3" borderId="2" xfId="0" applyFont="1" applyFill="1" applyBorder="1" applyAlignment="1">
      <alignment horizontal="center" vertical="center" wrapText="1"/>
    </xf>
    <xf numFmtId="0" fontId="12" fillId="3" borderId="2" xfId="0" applyFont="1" applyFill="1" applyBorder="1" applyAlignment="1">
      <alignment horizontal="center" vertical="center"/>
    </xf>
    <xf numFmtId="0" fontId="12" fillId="3" borderId="3" xfId="0" applyFont="1" applyFill="1" applyBorder="1" applyAlignment="1">
      <alignment horizontal="center" vertical="center"/>
    </xf>
    <xf numFmtId="0" fontId="13" fillId="0" borderId="6" xfId="8" applyFont="1" applyBorder="1" applyAlignment="1">
      <alignment horizontal="left" vertical="center" wrapText="1"/>
    </xf>
    <xf numFmtId="0" fontId="14" fillId="0" borderId="6" xfId="8" applyFont="1" applyBorder="1" applyAlignment="1">
      <alignment horizontal="left" vertical="center" wrapText="1"/>
    </xf>
    <xf numFmtId="0" fontId="16" fillId="5" borderId="13" xfId="0" applyFont="1" applyFill="1" applyBorder="1" applyAlignment="1">
      <alignment horizontal="center" vertical="center" wrapText="1"/>
    </xf>
    <xf numFmtId="0" fontId="16" fillId="5" borderId="14" xfId="0" applyFont="1" applyFill="1" applyBorder="1" applyAlignment="1">
      <alignment horizontal="center" vertical="center" wrapText="1"/>
    </xf>
    <xf numFmtId="0" fontId="16" fillId="6" borderId="15" xfId="0" applyFont="1" applyFill="1" applyBorder="1" applyAlignment="1">
      <alignment horizontal="center" vertical="center"/>
    </xf>
    <xf numFmtId="0" fontId="16" fillId="6" borderId="17" xfId="0" applyFont="1" applyFill="1" applyBorder="1" applyAlignment="1">
      <alignment horizontal="center" vertical="center"/>
    </xf>
    <xf numFmtId="0" fontId="15" fillId="0" borderId="10" xfId="8" applyFont="1" applyBorder="1" applyAlignment="1">
      <alignment horizontal="center" vertical="center" wrapText="1"/>
    </xf>
    <xf numFmtId="0" fontId="13" fillId="0" borderId="11" xfId="8" applyFont="1" applyBorder="1" applyAlignment="1">
      <alignment horizontal="center" vertical="center" wrapText="1"/>
    </xf>
    <xf numFmtId="0" fontId="13" fillId="0" borderId="12" xfId="8" applyFont="1" applyBorder="1" applyAlignment="1">
      <alignment horizontal="center" vertical="center" wrapText="1"/>
    </xf>
    <xf numFmtId="0" fontId="17" fillId="7" borderId="19" xfId="0" applyFont="1" applyFill="1" applyBorder="1" applyAlignment="1">
      <alignment horizontal="center" vertical="center"/>
    </xf>
    <xf numFmtId="0" fontId="8" fillId="7" borderId="22" xfId="0" applyFont="1" applyFill="1" applyBorder="1" applyAlignment="1">
      <alignment horizontal="center" vertical="center"/>
    </xf>
    <xf numFmtId="0" fontId="8" fillId="7" borderId="24" xfId="0" applyFont="1" applyFill="1" applyBorder="1" applyAlignment="1">
      <alignment horizontal="center" vertical="center"/>
    </xf>
    <xf numFmtId="0" fontId="18" fillId="7" borderId="20" xfId="0" applyFont="1" applyFill="1" applyBorder="1" applyAlignment="1">
      <alignment horizontal="center" vertical="center" wrapText="1"/>
    </xf>
    <xf numFmtId="0" fontId="8" fillId="7" borderId="6" xfId="0" applyFont="1" applyFill="1" applyBorder="1" applyAlignment="1">
      <alignment horizontal="center" vertical="center"/>
    </xf>
    <xf numFmtId="0" fontId="19" fillId="7" borderId="21" xfId="0" applyFont="1" applyFill="1" applyBorder="1" applyAlignment="1">
      <alignment horizontal="center" vertical="center"/>
    </xf>
    <xf numFmtId="0" fontId="19" fillId="7" borderId="18" xfId="0" applyFont="1" applyFill="1" applyBorder="1" applyAlignment="1">
      <alignment horizontal="center" vertical="center"/>
    </xf>
    <xf numFmtId="0" fontId="19" fillId="7" borderId="4" xfId="0" applyFont="1" applyFill="1" applyBorder="1" applyAlignment="1">
      <alignment horizontal="center" vertical="center"/>
    </xf>
    <xf numFmtId="0" fontId="19" fillId="7" borderId="5" xfId="0" applyFont="1" applyFill="1" applyBorder="1" applyAlignment="1">
      <alignment horizontal="center" vertical="center"/>
    </xf>
    <xf numFmtId="0" fontId="19" fillId="7" borderId="7" xfId="0" applyFont="1" applyFill="1" applyBorder="1" applyAlignment="1">
      <alignment horizontal="center" vertical="center"/>
    </xf>
    <xf numFmtId="0" fontId="19" fillId="7" borderId="9" xfId="0" applyFont="1" applyFill="1" applyBorder="1" applyAlignment="1">
      <alignment horizontal="center" vertical="center"/>
    </xf>
    <xf numFmtId="0" fontId="19" fillId="7" borderId="1" xfId="0" applyFont="1" applyFill="1" applyBorder="1" applyAlignment="1">
      <alignment horizontal="center" vertical="center"/>
    </xf>
    <xf numFmtId="0" fontId="19" fillId="7" borderId="3" xfId="0" applyFont="1" applyFill="1" applyBorder="1" applyAlignment="1">
      <alignment horizontal="center" vertical="center"/>
    </xf>
    <xf numFmtId="0" fontId="20" fillId="0" borderId="25" xfId="0" applyFont="1" applyBorder="1" applyAlignment="1">
      <alignment horizontal="center" vertical="center"/>
    </xf>
    <xf numFmtId="0" fontId="8" fillId="0" borderId="22" xfId="0" applyFont="1" applyBorder="1" applyAlignment="1">
      <alignment horizontal="center" vertical="center"/>
    </xf>
    <xf numFmtId="0" fontId="16" fillId="0" borderId="6" xfId="0" applyFont="1" applyBorder="1" applyAlignment="1">
      <alignment horizontal="center" vertical="center" wrapText="1"/>
    </xf>
    <xf numFmtId="0" fontId="8" fillId="0" borderId="6" xfId="0" applyFont="1" applyBorder="1" applyAlignment="1">
      <alignment horizontal="center" vertical="center"/>
    </xf>
    <xf numFmtId="0" fontId="8" fillId="0" borderId="26" xfId="0" applyFont="1" applyBorder="1" applyAlignment="1">
      <alignment horizontal="center" vertical="center"/>
    </xf>
    <xf numFmtId="0" fontId="19" fillId="0" borderId="1" xfId="0" applyFont="1" applyBorder="1" applyAlignment="1">
      <alignment horizontal="center" vertical="center"/>
    </xf>
    <xf numFmtId="0" fontId="19" fillId="0" borderId="3" xfId="0" applyFont="1" applyBorder="1" applyAlignment="1">
      <alignment horizontal="center" vertical="center"/>
    </xf>
    <xf numFmtId="0" fontId="19" fillId="0" borderId="4" xfId="0" applyFont="1" applyBorder="1" applyAlignment="1">
      <alignment horizontal="center" vertical="center"/>
    </xf>
    <xf numFmtId="0" fontId="19" fillId="0" borderId="5" xfId="0" applyFont="1" applyBorder="1" applyAlignment="1">
      <alignment horizontal="center" vertical="center"/>
    </xf>
    <xf numFmtId="0" fontId="19" fillId="0" borderId="7" xfId="0" applyFont="1" applyBorder="1" applyAlignment="1">
      <alignment horizontal="center" vertical="center"/>
    </xf>
    <xf numFmtId="0" fontId="19" fillId="0" borderId="9" xfId="0" applyFont="1" applyBorder="1" applyAlignment="1">
      <alignment horizontal="center" vertical="center"/>
    </xf>
    <xf numFmtId="0" fontId="17" fillId="7" borderId="19" xfId="0" applyFont="1" applyFill="1" applyBorder="1" applyAlignment="1">
      <alignment horizontal="center" vertical="center" wrapText="1"/>
    </xf>
    <xf numFmtId="0" fontId="21" fillId="7" borderId="22" xfId="0" applyFont="1" applyFill="1" applyBorder="1" applyAlignment="1">
      <alignment horizontal="center" vertical="center"/>
    </xf>
    <xf numFmtId="0" fontId="21" fillId="7" borderId="24" xfId="0" applyFont="1" applyFill="1" applyBorder="1" applyAlignment="1">
      <alignment horizontal="center" vertical="center"/>
    </xf>
    <xf numFmtId="0" fontId="17" fillId="7" borderId="20" xfId="0" applyFont="1" applyFill="1" applyBorder="1" applyAlignment="1">
      <alignment horizontal="center" vertical="center" wrapText="1"/>
    </xf>
    <xf numFmtId="0" fontId="21" fillId="7" borderId="6" xfId="0" applyFont="1" applyFill="1" applyBorder="1" applyAlignment="1">
      <alignment horizontal="center" vertical="center"/>
    </xf>
    <xf numFmtId="0" fontId="19" fillId="7" borderId="20" xfId="0" applyFont="1" applyFill="1" applyBorder="1" applyAlignment="1">
      <alignment horizontal="center" vertical="center"/>
    </xf>
    <xf numFmtId="0" fontId="19" fillId="7" borderId="6" xfId="0" applyFont="1" applyFill="1" applyBorder="1" applyAlignment="1">
      <alignment horizontal="center" vertical="center"/>
    </xf>
    <xf numFmtId="0" fontId="17" fillId="7" borderId="25" xfId="0" applyFont="1" applyFill="1" applyBorder="1" applyAlignment="1">
      <alignment horizontal="center" vertical="center" wrapText="1"/>
    </xf>
    <xf numFmtId="0" fontId="21" fillId="7" borderId="27" xfId="0" applyFont="1" applyFill="1" applyBorder="1" applyAlignment="1">
      <alignment horizontal="center" vertical="center"/>
    </xf>
    <xf numFmtId="0" fontId="17" fillId="7" borderId="6" xfId="0" applyFont="1" applyFill="1" applyBorder="1" applyAlignment="1">
      <alignment horizontal="center" vertical="center" wrapText="1"/>
    </xf>
    <xf numFmtId="0" fontId="21" fillId="7" borderId="28" xfId="0" applyFont="1" applyFill="1" applyBorder="1" applyAlignment="1">
      <alignment horizontal="center" vertical="center"/>
    </xf>
    <xf numFmtId="0" fontId="19" fillId="7" borderId="28" xfId="0" applyFont="1" applyFill="1" applyBorder="1" applyAlignment="1">
      <alignment horizontal="center" vertical="center"/>
    </xf>
    <xf numFmtId="0" fontId="16" fillId="6" borderId="29" xfId="0" applyFont="1" applyFill="1" applyBorder="1" applyAlignment="1">
      <alignment horizontal="center" vertical="center" wrapText="1"/>
    </xf>
    <xf numFmtId="0" fontId="16" fillId="6" borderId="30" xfId="0" applyFont="1" applyFill="1" applyBorder="1" applyAlignment="1">
      <alignment horizontal="center" vertical="center" wrapText="1"/>
    </xf>
    <xf numFmtId="0" fontId="16" fillId="6" borderId="31" xfId="0" applyFont="1" applyFill="1" applyBorder="1" applyAlignment="1">
      <alignment horizontal="center" vertical="center"/>
    </xf>
    <xf numFmtId="0" fontId="16" fillId="6" borderId="30" xfId="0" applyFont="1" applyFill="1" applyBorder="1" applyAlignment="1">
      <alignment horizontal="center" vertical="center"/>
    </xf>
    <xf numFmtId="0" fontId="18" fillId="7" borderId="31" xfId="0" applyFont="1" applyFill="1" applyBorder="1" applyAlignment="1">
      <alignment horizontal="center" vertical="center" wrapText="1"/>
    </xf>
    <xf numFmtId="0" fontId="18" fillId="7" borderId="30" xfId="0" applyFont="1" applyFill="1" applyBorder="1" applyAlignment="1">
      <alignment horizontal="center" vertical="center" wrapText="1"/>
    </xf>
    <xf numFmtId="0" fontId="18" fillId="7" borderId="31" xfId="0" applyFont="1" applyFill="1" applyBorder="1" applyAlignment="1">
      <alignment horizontal="center" vertical="center"/>
    </xf>
    <xf numFmtId="0" fontId="18" fillId="7" borderId="34" xfId="0" applyFont="1" applyFill="1" applyBorder="1" applyAlignment="1">
      <alignment horizontal="center" vertical="center"/>
    </xf>
    <xf numFmtId="0" fontId="16" fillId="5" borderId="31" xfId="0" applyFont="1" applyFill="1" applyBorder="1" applyAlignment="1">
      <alignment horizontal="center" vertical="center"/>
    </xf>
    <xf numFmtId="0" fontId="16" fillId="5" borderId="29" xfId="0" applyFont="1" applyFill="1" applyBorder="1" applyAlignment="1">
      <alignment horizontal="center" vertical="center"/>
    </xf>
    <xf numFmtId="0" fontId="16" fillId="5" borderId="30" xfId="0" applyFont="1" applyFill="1" applyBorder="1" applyAlignment="1">
      <alignment horizontal="center" vertical="center"/>
    </xf>
    <xf numFmtId="0" fontId="0" fillId="9" borderId="6" xfId="0" applyFill="1" applyBorder="1" applyAlignment="1">
      <alignment horizontal="center" vertical="center"/>
    </xf>
    <xf numFmtId="0" fontId="16" fillId="5" borderId="41" xfId="0" applyFont="1" applyFill="1" applyBorder="1" applyAlignment="1">
      <alignment horizontal="center" vertical="center"/>
    </xf>
    <xf numFmtId="0" fontId="16" fillId="5" borderId="42" xfId="0" applyFont="1" applyFill="1" applyBorder="1" applyAlignment="1">
      <alignment horizontal="center" vertical="center"/>
    </xf>
    <xf numFmtId="0" fontId="16" fillId="5" borderId="43" xfId="0" applyFont="1" applyFill="1" applyBorder="1" applyAlignment="1">
      <alignment horizontal="center" vertical="center"/>
    </xf>
    <xf numFmtId="0" fontId="16" fillId="6" borderId="29" xfId="0" applyFont="1" applyFill="1" applyBorder="1" applyAlignment="1">
      <alignment horizontal="center" vertical="center"/>
    </xf>
    <xf numFmtId="0" fontId="25" fillId="7" borderId="41" xfId="0" applyFont="1" applyFill="1" applyBorder="1" applyAlignment="1">
      <alignment horizontal="center" vertical="center" wrapText="1"/>
    </xf>
    <xf numFmtId="0" fontId="25" fillId="7" borderId="42" xfId="0" applyFont="1" applyFill="1" applyBorder="1" applyAlignment="1">
      <alignment horizontal="center" vertical="center" wrapText="1"/>
    </xf>
    <xf numFmtId="0" fontId="25" fillId="7" borderId="43" xfId="0" applyFont="1" applyFill="1" applyBorder="1" applyAlignment="1">
      <alignment horizontal="center" vertical="center" wrapText="1"/>
    </xf>
    <xf numFmtId="49" fontId="24" fillId="3" borderId="6" xfId="0" applyNumberFormat="1" applyFont="1" applyFill="1" applyBorder="1" applyAlignment="1">
      <alignment horizontal="center" vertical="center" wrapText="1"/>
    </xf>
    <xf numFmtId="0" fontId="16" fillId="5" borderId="31" xfId="0" applyFont="1" applyFill="1" applyBorder="1" applyAlignment="1">
      <alignment horizontal="center" vertical="center" wrapText="1"/>
    </xf>
    <xf numFmtId="0" fontId="19" fillId="3" borderId="39" xfId="0" applyFont="1" applyFill="1" applyBorder="1" applyAlignment="1">
      <alignment horizontal="center" vertical="center" wrapText="1"/>
    </xf>
    <xf numFmtId="0" fontId="19" fillId="3" borderId="40" xfId="0" applyFont="1" applyFill="1" applyBorder="1" applyAlignment="1">
      <alignment horizontal="center" vertical="center"/>
    </xf>
    <xf numFmtId="0" fontId="19" fillId="3" borderId="38" xfId="0" applyFont="1" applyFill="1" applyBorder="1" applyAlignment="1">
      <alignment horizontal="center" vertical="center"/>
    </xf>
    <xf numFmtId="0" fontId="19" fillId="0" borderId="6" xfId="0" applyFont="1" applyBorder="1" applyAlignment="1">
      <alignment horizontal="center" vertical="center" wrapText="1"/>
    </xf>
    <xf numFmtId="0" fontId="19" fillId="0" borderId="6" xfId="0" applyFont="1" applyBorder="1" applyAlignment="1">
      <alignment horizontal="center" vertical="center"/>
    </xf>
    <xf numFmtId="49" fontId="24" fillId="3" borderId="20" xfId="0" applyNumberFormat="1" applyFont="1" applyFill="1" applyBorder="1" applyAlignment="1">
      <alignment horizontal="center" vertical="center" wrapText="1"/>
    </xf>
    <xf numFmtId="0" fontId="26" fillId="10" borderId="15" xfId="10" applyFont="1" applyFill="1" applyBorder="1" applyAlignment="1">
      <alignment horizontal="center" vertical="center" wrapText="1"/>
    </xf>
    <xf numFmtId="0" fontId="26" fillId="10" borderId="37" xfId="10" applyFont="1" applyFill="1" applyBorder="1" applyAlignment="1">
      <alignment horizontal="center" vertical="center" wrapText="1"/>
    </xf>
    <xf numFmtId="0" fontId="26" fillId="10" borderId="17" xfId="10" applyFont="1" applyFill="1" applyBorder="1" applyAlignment="1">
      <alignment horizontal="center" vertical="center" wrapText="1"/>
    </xf>
    <xf numFmtId="0" fontId="26" fillId="10" borderId="44" xfId="10" applyFont="1" applyFill="1" applyBorder="1" applyAlignment="1">
      <alignment horizontal="center" vertical="center" wrapText="1"/>
    </xf>
    <xf numFmtId="0" fontId="26" fillId="10" borderId="8" xfId="10" applyFont="1" applyFill="1" applyBorder="1" applyAlignment="1">
      <alignment horizontal="center" vertical="center" wrapText="1"/>
    </xf>
    <xf numFmtId="0" fontId="26" fillId="10" borderId="45" xfId="10" applyFont="1" applyFill="1" applyBorder="1" applyAlignment="1">
      <alignment horizontal="center" vertical="center" wrapText="1"/>
    </xf>
    <xf numFmtId="0" fontId="29" fillId="11" borderId="19" xfId="0" applyFont="1" applyFill="1" applyBorder="1" applyAlignment="1">
      <alignment horizontal="center" vertical="center" wrapText="1"/>
    </xf>
    <xf numFmtId="0" fontId="29" fillId="11" borderId="22" xfId="0" applyFont="1" applyFill="1" applyBorder="1" applyAlignment="1">
      <alignment horizontal="center" vertical="center" wrapText="1"/>
    </xf>
    <xf numFmtId="0" fontId="29" fillId="11" borderId="27" xfId="0" applyFont="1" applyFill="1" applyBorder="1" applyAlignment="1">
      <alignment horizontal="center" vertical="center" wrapText="1"/>
    </xf>
    <xf numFmtId="0" fontId="29" fillId="11" borderId="46" xfId="0" applyFont="1" applyFill="1" applyBorder="1" applyAlignment="1">
      <alignment horizontal="center" vertical="center" wrapText="1"/>
    </xf>
    <xf numFmtId="0" fontId="29" fillId="11" borderId="48" xfId="0" applyFont="1" applyFill="1" applyBorder="1" applyAlignment="1">
      <alignment horizontal="center" vertical="center" wrapText="1"/>
    </xf>
    <xf numFmtId="0" fontId="29" fillId="11" borderId="50" xfId="0" applyFont="1" applyFill="1" applyBorder="1" applyAlignment="1">
      <alignment horizontal="center" vertical="center" wrapText="1"/>
    </xf>
    <xf numFmtId="0" fontId="29" fillId="11" borderId="24" xfId="0" applyFont="1" applyFill="1" applyBorder="1" applyAlignment="1">
      <alignment horizontal="center" vertical="center" wrapText="1"/>
    </xf>
    <xf numFmtId="0" fontId="16" fillId="3" borderId="8" xfId="0" applyFont="1" applyFill="1" applyBorder="1" applyAlignment="1">
      <alignment horizontal="center" wrapText="1"/>
    </xf>
    <xf numFmtId="0" fontId="0" fillId="3" borderId="8" xfId="0" applyFill="1" applyBorder="1" applyAlignment="1">
      <alignment horizontal="center" wrapText="1"/>
    </xf>
    <xf numFmtId="0" fontId="0" fillId="3" borderId="9" xfId="0" applyFill="1" applyBorder="1" applyAlignment="1">
      <alignment horizontal="center" wrapText="1"/>
    </xf>
    <xf numFmtId="0" fontId="23" fillId="19" borderId="17" xfId="0" applyFont="1" applyFill="1" applyBorder="1" applyAlignment="1">
      <alignment horizontal="center" vertical="center" wrapText="1"/>
    </xf>
    <xf numFmtId="0" fontId="23" fillId="19" borderId="23" xfId="0" applyFont="1" applyFill="1" applyBorder="1" applyAlignment="1">
      <alignment horizontal="center" vertical="center" wrapText="1"/>
    </xf>
    <xf numFmtId="0" fontId="23" fillId="19" borderId="16" xfId="0" applyFont="1" applyFill="1" applyBorder="1" applyAlignment="1">
      <alignment horizontal="center" vertical="center" wrapText="1"/>
    </xf>
    <xf numFmtId="0" fontId="23" fillId="19" borderId="58" xfId="0" applyFont="1" applyFill="1" applyBorder="1" applyAlignment="1">
      <alignment horizontal="center" vertical="center" wrapText="1"/>
    </xf>
    <xf numFmtId="0" fontId="23" fillId="19" borderId="65" xfId="0" applyFont="1" applyFill="1" applyBorder="1" applyAlignment="1">
      <alignment horizontal="center" vertical="center" wrapText="1"/>
    </xf>
    <xf numFmtId="0" fontId="36" fillId="17" borderId="64" xfId="7" applyFont="1" applyFill="1" applyBorder="1" applyAlignment="1">
      <alignment horizontal="center" vertical="center" wrapText="1"/>
    </xf>
    <xf numFmtId="0" fontId="36" fillId="17" borderId="63" xfId="7" applyFont="1" applyFill="1" applyBorder="1" applyAlignment="1">
      <alignment horizontal="center" vertical="center" wrapText="1"/>
    </xf>
    <xf numFmtId="165" fontId="29" fillId="14" borderId="13" xfId="15" applyNumberFormat="1" applyFont="1" applyFill="1" applyBorder="1" applyAlignment="1" applyProtection="1">
      <alignment horizontal="center" vertical="center" wrapText="1"/>
    </xf>
    <xf numFmtId="165" fontId="29" fillId="14" borderId="14" xfId="15" applyNumberFormat="1" applyFont="1" applyFill="1" applyBorder="1" applyAlignment="1" applyProtection="1">
      <alignment horizontal="center" vertical="center" wrapText="1"/>
    </xf>
    <xf numFmtId="165" fontId="29" fillId="14" borderId="55" xfId="15" applyNumberFormat="1" applyFont="1" applyFill="1" applyBorder="1" applyAlignment="1" applyProtection="1">
      <alignment horizontal="center" vertical="center" wrapText="1"/>
    </xf>
    <xf numFmtId="44" fontId="29" fillId="14" borderId="64" xfId="3" applyNumberFormat="1" applyFont="1" applyFill="1" applyBorder="1" applyAlignment="1" applyProtection="1">
      <alignment horizontal="center" vertical="center" wrapText="1"/>
    </xf>
    <xf numFmtId="44" fontId="29" fillId="14" borderId="11" xfId="3" applyNumberFormat="1" applyFont="1" applyFill="1" applyBorder="1" applyAlignment="1" applyProtection="1">
      <alignment horizontal="center" vertical="center" wrapText="1"/>
    </xf>
    <xf numFmtId="165" fontId="29" fillId="16" borderId="61" xfId="15" applyNumberFormat="1" applyFont="1" applyFill="1" applyBorder="1" applyAlignment="1" applyProtection="1">
      <alignment horizontal="center" vertical="center" wrapText="1"/>
    </xf>
    <xf numFmtId="165" fontId="29" fillId="16" borderId="43" xfId="15" applyNumberFormat="1" applyFont="1" applyFill="1" applyBorder="1" applyAlignment="1" applyProtection="1">
      <alignment horizontal="center" vertical="center" wrapText="1"/>
    </xf>
    <xf numFmtId="0" fontId="36" fillId="17" borderId="11" xfId="7" applyFont="1" applyFill="1" applyBorder="1" applyAlignment="1">
      <alignment horizontal="center" vertical="center" wrapText="1"/>
    </xf>
    <xf numFmtId="165" fontId="29" fillId="16" borderId="7" xfId="15" applyNumberFormat="1" applyFont="1" applyFill="1" applyBorder="1" applyAlignment="1" applyProtection="1">
      <alignment horizontal="center" vertical="center" wrapText="1"/>
    </xf>
    <xf numFmtId="165" fontId="29" fillId="16" borderId="9" xfId="15" applyNumberFormat="1" applyFont="1" applyFill="1" applyBorder="1" applyAlignment="1" applyProtection="1">
      <alignment horizontal="center" vertical="center" wrapText="1"/>
    </xf>
    <xf numFmtId="0" fontId="36" fillId="6" borderId="54" xfId="0" applyFont="1" applyFill="1" applyBorder="1" applyAlignment="1">
      <alignment horizontal="center" vertical="center" wrapText="1"/>
    </xf>
    <xf numFmtId="0" fontId="36" fillId="6" borderId="0" xfId="0" applyFont="1" applyFill="1" applyAlignment="1">
      <alignment horizontal="center" vertical="center" wrapText="1"/>
    </xf>
    <xf numFmtId="0" fontId="34" fillId="13" borderId="37" xfId="0" applyFont="1" applyFill="1" applyBorder="1" applyAlignment="1">
      <alignment horizontal="center" vertical="center" wrapText="1"/>
    </xf>
    <xf numFmtId="0" fontId="34" fillId="13" borderId="15" xfId="0" applyFont="1" applyFill="1" applyBorder="1" applyAlignment="1">
      <alignment horizontal="center" vertical="center" wrapText="1"/>
    </xf>
    <xf numFmtId="0" fontId="34" fillId="13" borderId="17" xfId="0" applyFont="1" applyFill="1" applyBorder="1" applyAlignment="1">
      <alignment horizontal="center" vertical="center" wrapText="1"/>
    </xf>
    <xf numFmtId="0" fontId="12" fillId="14" borderId="37" xfId="0" applyFont="1" applyFill="1" applyBorder="1" applyAlignment="1">
      <alignment horizontal="center" vertical="center" wrapText="1"/>
    </xf>
    <xf numFmtId="0" fontId="12" fillId="14" borderId="17" xfId="0" applyFont="1" applyFill="1" applyBorder="1" applyAlignment="1">
      <alignment horizontal="center" vertical="center" wrapText="1"/>
    </xf>
    <xf numFmtId="165" fontId="29" fillId="16" borderId="62" xfId="15" applyNumberFormat="1" applyFont="1" applyFill="1" applyBorder="1" applyAlignment="1" applyProtection="1">
      <alignment horizontal="center" vertical="center" wrapText="1"/>
    </xf>
    <xf numFmtId="0" fontId="31" fillId="0" borderId="4" xfId="0" applyFont="1" applyBorder="1" applyAlignment="1">
      <alignment horizontal="center" vertical="center" wrapText="1"/>
    </xf>
    <xf numFmtId="0" fontId="31" fillId="0" borderId="0" xfId="0" applyFont="1" applyAlignment="1">
      <alignment horizontal="center" vertical="center" wrapText="1"/>
    </xf>
    <xf numFmtId="0" fontId="26" fillId="0" borderId="53" xfId="0" applyFont="1" applyBorder="1" applyAlignment="1">
      <alignment horizontal="center" vertical="center" wrapText="1"/>
    </xf>
    <xf numFmtId="0" fontId="26" fillId="0" borderId="14" xfId="0" applyFont="1" applyBorder="1" applyAlignment="1">
      <alignment horizontal="center" vertical="center" wrapText="1"/>
    </xf>
    <xf numFmtId="0" fontId="34" fillId="13" borderId="56" xfId="0" applyFont="1" applyFill="1" applyBorder="1" applyAlignment="1">
      <alignment horizontal="center" vertical="center" wrapText="1"/>
    </xf>
    <xf numFmtId="0" fontId="34" fillId="13" borderId="57" xfId="0" applyFont="1" applyFill="1" applyBorder="1" applyAlignment="1">
      <alignment horizontal="center" vertical="center" wrapText="1"/>
    </xf>
    <xf numFmtId="0" fontId="35" fillId="15" borderId="58" xfId="0" applyFont="1" applyFill="1" applyBorder="1" applyAlignment="1">
      <alignment horizontal="center" vertical="center" wrapText="1"/>
    </xf>
    <xf numFmtId="0" fontId="35" fillId="15" borderId="65" xfId="0" applyFont="1" applyFill="1" applyBorder="1" applyAlignment="1">
      <alignment horizontal="center" vertical="center" wrapText="1"/>
    </xf>
    <xf numFmtId="165" fontId="29" fillId="16" borderId="54" xfId="15" applyNumberFormat="1" applyFont="1" applyFill="1" applyBorder="1" applyAlignment="1" applyProtection="1">
      <alignment horizontal="center" vertical="center" wrapText="1"/>
    </xf>
    <xf numFmtId="165" fontId="29" fillId="16" borderId="0" xfId="15" applyNumberFormat="1" applyFont="1" applyFill="1" applyAlignment="1" applyProtection="1">
      <alignment horizontal="center" vertical="center" wrapText="1"/>
    </xf>
    <xf numFmtId="165" fontId="29" fillId="16" borderId="59" xfId="15" applyNumberFormat="1" applyFont="1" applyFill="1" applyBorder="1" applyAlignment="1" applyProtection="1">
      <alignment horizontal="center" vertical="center" wrapText="1"/>
    </xf>
    <xf numFmtId="165" fontId="29" fillId="16" borderId="60" xfId="15" applyNumberFormat="1" applyFont="1" applyFill="1" applyBorder="1" applyAlignment="1" applyProtection="1">
      <alignment horizontal="center" vertical="center" wrapText="1"/>
    </xf>
    <xf numFmtId="0" fontId="10" fillId="21" borderId="8" xfId="0" applyFont="1" applyFill="1" applyBorder="1" applyAlignment="1">
      <alignment horizontal="center" vertical="center"/>
    </xf>
    <xf numFmtId="0" fontId="10" fillId="21" borderId="9" xfId="0" applyFont="1" applyFill="1" applyBorder="1" applyAlignment="1">
      <alignment horizontal="center" vertical="center"/>
    </xf>
    <xf numFmtId="4" fontId="47" fillId="0" borderId="31" xfId="0" applyNumberFormat="1" applyFont="1" applyBorder="1" applyAlignment="1">
      <alignment horizontal="center"/>
    </xf>
    <xf numFmtId="4" fontId="47" fillId="0" borderId="29" xfId="0" applyNumberFormat="1" applyFont="1" applyBorder="1" applyAlignment="1">
      <alignment horizontal="center"/>
    </xf>
    <xf numFmtId="4" fontId="47" fillId="0" borderId="30" xfId="0" applyNumberFormat="1" applyFont="1" applyBorder="1" applyAlignment="1">
      <alignment horizontal="center"/>
    </xf>
    <xf numFmtId="49" fontId="31" fillId="0" borderId="72" xfId="0" applyNumberFormat="1" applyFont="1" applyBorder="1" applyAlignment="1">
      <alignment horizontal="center" vertical="center" wrapText="1"/>
    </xf>
    <xf numFmtId="49" fontId="7" fillId="0" borderId="28" xfId="0" applyNumberFormat="1" applyFont="1" applyBorder="1" applyAlignment="1">
      <alignment horizontal="center" vertical="center" wrapText="1"/>
    </xf>
    <xf numFmtId="0" fontId="16" fillId="0" borderId="39" xfId="0" applyFont="1" applyBorder="1" applyAlignment="1">
      <alignment horizontal="center" vertical="center" wrapText="1"/>
    </xf>
    <xf numFmtId="0" fontId="8" fillId="0" borderId="40" xfId="0" applyFont="1" applyBorder="1" applyAlignment="1">
      <alignment horizontal="center" vertical="center"/>
    </xf>
    <xf numFmtId="0" fontId="8" fillId="0" borderId="38" xfId="0" applyFont="1" applyBorder="1" applyAlignment="1">
      <alignment horizontal="center" vertical="center"/>
    </xf>
    <xf numFmtId="0" fontId="22" fillId="6" borderId="31" xfId="0" applyFont="1" applyFill="1" applyBorder="1" applyAlignment="1">
      <alignment horizontal="center" vertical="center"/>
    </xf>
    <xf numFmtId="0" fontId="22" fillId="6" borderId="29" xfId="0" applyFont="1" applyFill="1" applyBorder="1" applyAlignment="1">
      <alignment horizontal="center" vertical="center"/>
    </xf>
    <xf numFmtId="0" fontId="22" fillId="5" borderId="29" xfId="0" applyFont="1" applyFill="1" applyBorder="1" applyAlignment="1">
      <alignment horizontal="center" vertical="center"/>
    </xf>
    <xf numFmtId="0" fontId="22" fillId="6" borderId="15" xfId="0" applyFont="1" applyFill="1" applyBorder="1" applyAlignment="1">
      <alignment horizontal="center" vertical="center" wrapText="1"/>
    </xf>
    <xf numFmtId="0" fontId="22" fillId="6" borderId="37" xfId="0" applyFont="1" applyFill="1" applyBorder="1" applyAlignment="1">
      <alignment horizontal="center" vertical="center" wrapText="1"/>
    </xf>
    <xf numFmtId="0" fontId="22" fillId="6" borderId="17" xfId="0" applyFont="1" applyFill="1" applyBorder="1" applyAlignment="1">
      <alignment horizontal="center" vertical="center" wrapText="1"/>
    </xf>
    <xf numFmtId="0" fontId="22" fillId="5" borderId="30" xfId="0" applyFont="1" applyFill="1" applyBorder="1" applyAlignment="1">
      <alignment horizontal="center" vertical="center"/>
    </xf>
    <xf numFmtId="0" fontId="23" fillId="0" borderId="6" xfId="0" applyFont="1" applyBorder="1" applyAlignment="1">
      <alignment horizontal="center" vertical="center" wrapText="1"/>
    </xf>
    <xf numFmtId="0" fontId="23" fillId="0" borderId="6" xfId="0" applyFont="1" applyBorder="1" applyAlignment="1">
      <alignment horizontal="center" vertical="center"/>
    </xf>
    <xf numFmtId="49" fontId="31" fillId="0" borderId="43" xfId="0" applyNumberFormat="1" applyFont="1" applyBorder="1" applyAlignment="1">
      <alignment horizontal="center" vertical="center" wrapText="1"/>
    </xf>
    <xf numFmtId="49" fontId="7" fillId="0" borderId="20" xfId="0" applyNumberFormat="1" applyFont="1" applyBorder="1" applyAlignment="1">
      <alignment horizontal="center" vertical="center" wrapText="1"/>
    </xf>
    <xf numFmtId="0" fontId="10" fillId="21" borderId="10" xfId="0" applyFont="1" applyFill="1" applyBorder="1" applyAlignment="1">
      <alignment horizontal="center" vertical="center" wrapText="1"/>
    </xf>
    <xf numFmtId="0" fontId="10" fillId="21" borderId="11" xfId="0" applyFont="1" applyFill="1" applyBorder="1" applyAlignment="1">
      <alignment horizontal="center" vertical="center" wrapText="1"/>
    </xf>
    <xf numFmtId="0" fontId="10" fillId="21" borderId="11" xfId="0" applyFont="1" applyFill="1" applyBorder="1" applyAlignment="1">
      <alignment horizontal="center" vertical="center"/>
    </xf>
    <xf numFmtId="0" fontId="10" fillId="21" borderId="12" xfId="0" applyFont="1" applyFill="1" applyBorder="1" applyAlignment="1">
      <alignment horizontal="center" vertical="center"/>
    </xf>
    <xf numFmtId="0" fontId="17" fillId="4" borderId="0" xfId="0" applyFont="1" applyFill="1" applyAlignment="1">
      <alignment horizontal="center" vertical="center" wrapText="1"/>
    </xf>
    <xf numFmtId="0" fontId="28" fillId="4" borderId="0" xfId="0" applyFont="1" applyFill="1" applyAlignment="1">
      <alignment horizontal="center" vertical="center" wrapText="1"/>
    </xf>
    <xf numFmtId="0" fontId="14" fillId="0" borderId="0" xfId="8" applyFont="1" applyAlignment="1">
      <alignment horizontal="left" vertical="center" wrapText="1"/>
    </xf>
    <xf numFmtId="0" fontId="22" fillId="5" borderId="29" xfId="0" applyFont="1" applyFill="1" applyBorder="1" applyAlignment="1">
      <alignment horizontal="center" vertical="center" wrapText="1"/>
    </xf>
    <xf numFmtId="0" fontId="49" fillId="25" borderId="31" xfId="0" applyFont="1" applyFill="1" applyBorder="1" applyAlignment="1">
      <alignment horizontal="center" vertical="center"/>
    </xf>
    <xf numFmtId="0" fontId="49" fillId="25" borderId="29" xfId="0" applyFont="1" applyFill="1" applyBorder="1" applyAlignment="1">
      <alignment horizontal="center" vertical="center"/>
    </xf>
    <xf numFmtId="0" fontId="49" fillId="25" borderId="30" xfId="0" applyFont="1" applyFill="1" applyBorder="1" applyAlignment="1">
      <alignment horizontal="center" vertical="center"/>
    </xf>
    <xf numFmtId="0" fontId="8" fillId="0" borderId="25" xfId="0" applyFont="1" applyBorder="1" applyAlignment="1">
      <alignment horizontal="center" vertical="center"/>
    </xf>
    <xf numFmtId="0" fontId="8" fillId="0" borderId="24" xfId="0" applyFont="1" applyBorder="1" applyAlignment="1">
      <alignment horizontal="center" vertical="center"/>
    </xf>
    <xf numFmtId="0" fontId="19" fillId="0" borderId="26" xfId="0" applyFont="1" applyBorder="1" applyAlignment="1">
      <alignment horizontal="center" vertical="center"/>
    </xf>
    <xf numFmtId="0" fontId="19" fillId="0" borderId="40" xfId="0" applyFont="1" applyBorder="1" applyAlignment="1">
      <alignment horizontal="center" vertical="center"/>
    </xf>
    <xf numFmtId="0" fontId="19" fillId="0" borderId="38" xfId="0" applyFont="1" applyBorder="1" applyAlignment="1">
      <alignment horizontal="center" vertical="center"/>
    </xf>
  </cellXfs>
  <cellStyles count="16">
    <cellStyle name="Milliers" xfId="1" builtinId="3"/>
    <cellStyle name="Milliers 2" xfId="2"/>
    <cellStyle name="Monétaire" xfId="3" builtinId="4"/>
    <cellStyle name="Monétaire 2" xfId="4"/>
    <cellStyle name="Normal" xfId="0" builtinId="0"/>
    <cellStyle name="Normal 2" xfId="5"/>
    <cellStyle name="Normal 2 14" xfId="6"/>
    <cellStyle name="Normal 2 14 2" xfId="7"/>
    <cellStyle name="Normal 3" xfId="8"/>
    <cellStyle name="Normal 9" xfId="9"/>
    <cellStyle name="Normal 9 2" xfId="10"/>
    <cellStyle name="Normal_Annexes finan_AE_MCO SOLARIS" xfId="11"/>
    <cellStyle name="Pourcentage" xfId="12" builtinId="5"/>
    <cellStyle name="Pourcentage 2" xfId="13"/>
    <cellStyle name="Pourcentage 3" xfId="14"/>
    <cellStyle name="Pourcentage 4"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95250</xdr:rowOff>
    </xdr:from>
    <xdr:ext cx="1381124" cy="1162048"/>
    <xdr:pic>
      <xdr:nvPicPr>
        <xdr:cNvPr id="2" name="Image 1"/>
        <xdr:cNvPicPr/>
      </xdr:nvPicPr>
      <xdr:blipFill>
        <a:blip xmlns:r="http://schemas.openxmlformats.org/officeDocument/2006/relationships" r:embed="rId1"/>
        <a:stretch/>
      </xdr:blipFill>
      <xdr:spPr bwMode="auto">
        <a:xfrm>
          <a:off x="0" y="95250"/>
          <a:ext cx="1381124" cy="1162049"/>
        </a:xfrm>
        <a:prstGeom prst="rect">
          <a:avLst/>
        </a:prstGeom>
      </xdr:spPr>
    </xdr:pic>
    <xdr:clientData/>
  </xdr:oneCellAnchor>
  <xdr:twoCellAnchor>
    <xdr:from>
      <xdr:col>0</xdr:col>
      <xdr:colOff>0</xdr:colOff>
      <xdr:row>0</xdr:row>
      <xdr:rowOff>101599</xdr:rowOff>
    </xdr:from>
    <xdr:to>
      <xdr:col>2</xdr:col>
      <xdr:colOff>279400</xdr:colOff>
      <xdr:row>0</xdr:row>
      <xdr:rowOff>1604494</xdr:rowOff>
    </xdr:to>
    <xdr:pic>
      <xdr:nvPicPr>
        <xdr:cNvPr id="3" name="Image 2"/>
        <xdr:cNvPicPr>
          <a:picLocks noChangeAspect="1" noChangeArrowheads="1"/>
        </xdr:cNvPicPr>
      </xdr:nvPicPr>
      <xdr:blipFill>
        <a:blip xmlns:r="http://schemas.openxmlformats.org/officeDocument/2006/relationships" r:embed="rId2"/>
        <a:stretch/>
      </xdr:blipFill>
      <xdr:spPr bwMode="auto">
        <a:xfrm>
          <a:off x="0" y="101599"/>
          <a:ext cx="1803400" cy="80495"/>
        </a:xfrm>
        <a:prstGeom prst="rect">
          <a:avLst/>
        </a:prstGeom>
        <a:noFill/>
        <a:ln>
          <a:noFill/>
        </a:ln>
        <a:effec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4EC56359\AE_Annexe%20II_AF_Lot%201_NexSIS_MA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LOT 1_Prestations"/>
      <sheetName val="Tableau des charges"/>
      <sheetName val="TJM"/>
    </sheetNames>
    <sheetDataSet>
      <sheetData sheetId="0"/>
      <sheetData sheetId="1"/>
      <sheetData sheetId="2"/>
      <sheetData sheetId="3">
        <row r="8">
          <cell r="E8" t="str">
            <v>P1</v>
          </cell>
          <cell r="F8">
            <v>0</v>
          </cell>
          <cell r="G8">
            <v>0</v>
          </cell>
          <cell r="H8">
            <v>0</v>
          </cell>
        </row>
        <row r="9">
          <cell r="E9" t="str">
            <v>P2</v>
          </cell>
          <cell r="F9">
            <v>0</v>
          </cell>
          <cell r="G9">
            <v>0</v>
          </cell>
          <cell r="H9">
            <v>0</v>
          </cell>
        </row>
        <row r="10">
          <cell r="E10" t="str">
            <v>P3</v>
          </cell>
          <cell r="F10">
            <v>0</v>
          </cell>
          <cell r="G10">
            <v>0</v>
          </cell>
          <cell r="H10">
            <v>0</v>
          </cell>
        </row>
        <row r="11">
          <cell r="E11" t="str">
            <v>P4</v>
          </cell>
          <cell r="F11">
            <v>0</v>
          </cell>
          <cell r="G11">
            <v>0</v>
          </cell>
          <cell r="H11">
            <v>0</v>
          </cell>
        </row>
        <row r="12">
          <cell r="E12" t="str">
            <v>P5</v>
          </cell>
          <cell r="F12">
            <v>0</v>
          </cell>
          <cell r="G12">
            <v>0</v>
          </cell>
          <cell r="H12">
            <v>0</v>
          </cell>
        </row>
        <row r="13">
          <cell r="E13" t="str">
            <v>P6</v>
          </cell>
          <cell r="F13">
            <v>0</v>
          </cell>
          <cell r="G13">
            <v>0</v>
          </cell>
          <cell r="H13">
            <v>0</v>
          </cell>
        </row>
        <row r="14">
          <cell r="E14" t="str">
            <v>P7</v>
          </cell>
          <cell r="F14">
            <v>0</v>
          </cell>
          <cell r="G14">
            <v>0</v>
          </cell>
          <cell r="H14">
            <v>0</v>
          </cell>
        </row>
        <row r="15">
          <cell r="E15" t="str">
            <v>P8</v>
          </cell>
          <cell r="F15">
            <v>0</v>
          </cell>
          <cell r="G15">
            <v>0</v>
          </cell>
          <cell r="H15">
            <v>0</v>
          </cell>
        </row>
        <row r="16">
          <cell r="E16" t="str">
            <v>P9</v>
          </cell>
          <cell r="F16">
            <v>0</v>
          </cell>
          <cell r="G16">
            <v>0</v>
          </cell>
          <cell r="H16">
            <v>0</v>
          </cell>
        </row>
        <row r="17">
          <cell r="E17" t="str">
            <v>P10</v>
          </cell>
          <cell r="F17">
            <v>0</v>
          </cell>
          <cell r="G17">
            <v>0</v>
          </cell>
          <cell r="H17">
            <v>0</v>
          </cell>
        </row>
        <row r="18">
          <cell r="E18" t="str">
            <v>P11</v>
          </cell>
          <cell r="F18">
            <v>0</v>
          </cell>
          <cell r="G18">
            <v>0</v>
          </cell>
          <cell r="H18">
            <v>0</v>
          </cell>
        </row>
        <row r="19">
          <cell r="E19" t="str">
            <v>P12</v>
          </cell>
          <cell r="F19">
            <v>0</v>
          </cell>
          <cell r="G19">
            <v>0</v>
          </cell>
          <cell r="H19">
            <v>0</v>
          </cell>
        </row>
        <row r="20">
          <cell r="E20" t="str">
            <v>P13</v>
          </cell>
          <cell r="F20">
            <v>0</v>
          </cell>
          <cell r="G20">
            <v>0</v>
          </cell>
          <cell r="H20">
            <v>0</v>
          </cell>
        </row>
        <row r="21">
          <cell r="E21" t="str">
            <v>P37</v>
          </cell>
          <cell r="F21">
            <v>0</v>
          </cell>
          <cell r="G21">
            <v>0</v>
          </cell>
          <cell r="H21">
            <v>0</v>
          </cell>
        </row>
        <row r="22">
          <cell r="E22" t="str">
            <v>P38</v>
          </cell>
          <cell r="F22">
            <v>0</v>
          </cell>
          <cell r="G22">
            <v>0</v>
          </cell>
          <cell r="H22">
            <v>0</v>
          </cell>
        </row>
        <row r="23">
          <cell r="E23" t="str">
            <v>P39</v>
          </cell>
          <cell r="F23">
            <v>0</v>
          </cell>
          <cell r="G23">
            <v>0</v>
          </cell>
          <cell r="H23">
            <v>0</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7"/>
  <sheetViews>
    <sheetView zoomScale="53" workbookViewId="0">
      <selection sqref="A1:P2"/>
    </sheetView>
  </sheetViews>
  <sheetFormatPr baseColWidth="10" defaultRowHeight="14.5" x14ac:dyDescent="0.35"/>
  <cols>
    <col min="7" max="7" width="25.81640625" customWidth="1"/>
    <col min="16" max="16" width="16.26953125" customWidth="1"/>
  </cols>
  <sheetData>
    <row r="1" spans="1:17" ht="204.75" customHeight="1" x14ac:dyDescent="0.35">
      <c r="A1" s="205" t="s">
        <v>0</v>
      </c>
      <c r="B1" s="206"/>
      <c r="C1" s="206"/>
      <c r="D1" s="206"/>
      <c r="E1" s="206"/>
      <c r="F1" s="206"/>
      <c r="G1" s="206"/>
      <c r="H1" s="206"/>
      <c r="I1" s="206"/>
      <c r="J1" s="206"/>
      <c r="K1" s="206"/>
      <c r="L1" s="206"/>
      <c r="M1" s="206"/>
      <c r="N1" s="206"/>
      <c r="O1" s="206"/>
      <c r="P1" s="207"/>
      <c r="Q1" s="1"/>
    </row>
    <row r="2" spans="1:17" ht="20.25" customHeight="1" x14ac:dyDescent="0.35">
      <c r="A2" s="208"/>
      <c r="B2" s="209"/>
      <c r="C2" s="209"/>
      <c r="D2" s="209"/>
      <c r="E2" s="209"/>
      <c r="F2" s="209"/>
      <c r="G2" s="209"/>
      <c r="H2" s="209"/>
      <c r="I2" s="209"/>
      <c r="J2" s="209"/>
      <c r="K2" s="209"/>
      <c r="L2" s="209"/>
      <c r="M2" s="209"/>
      <c r="N2" s="209"/>
      <c r="O2" s="209"/>
      <c r="P2" s="210"/>
      <c r="Q2" s="1"/>
    </row>
    <row r="3" spans="1:17" ht="23.25" customHeight="1" x14ac:dyDescent="0.35">
      <c r="A3" s="211" t="s">
        <v>1</v>
      </c>
      <c r="B3" s="211"/>
      <c r="C3" s="211"/>
      <c r="D3" s="211"/>
      <c r="E3" s="211"/>
      <c r="F3" s="211"/>
      <c r="G3" s="211"/>
      <c r="H3" s="1"/>
      <c r="I3" s="1"/>
      <c r="J3" s="211" t="s">
        <v>2</v>
      </c>
      <c r="K3" s="211"/>
      <c r="L3" s="211"/>
      <c r="M3" s="211"/>
      <c r="N3" s="211"/>
      <c r="O3" s="211"/>
      <c r="P3" s="211"/>
      <c r="Q3" s="1"/>
    </row>
    <row r="4" spans="1:17" ht="75" customHeight="1" x14ac:dyDescent="0.35">
      <c r="A4" s="212" t="s">
        <v>3</v>
      </c>
      <c r="B4" s="213"/>
      <c r="C4" s="213"/>
      <c r="D4" s="213"/>
      <c r="E4" s="213"/>
      <c r="F4" s="213"/>
      <c r="G4" s="214"/>
      <c r="H4" s="1"/>
      <c r="I4" s="1"/>
      <c r="J4" s="212" t="s">
        <v>4</v>
      </c>
      <c r="K4" s="213"/>
      <c r="L4" s="213"/>
      <c r="M4" s="213"/>
      <c r="N4" s="213"/>
      <c r="O4" s="213"/>
      <c r="P4" s="214"/>
      <c r="Q4" s="1"/>
    </row>
    <row r="5" spans="1:17" ht="14.5" customHeight="1" x14ac:dyDescent="0.35">
      <c r="A5" s="215"/>
      <c r="B5" s="216"/>
      <c r="C5" s="216"/>
      <c r="D5" s="216"/>
      <c r="E5" s="216"/>
      <c r="F5" s="216"/>
      <c r="G5" s="217"/>
      <c r="H5" s="1"/>
      <c r="I5" s="1"/>
      <c r="J5" s="215"/>
      <c r="K5" s="216"/>
      <c r="L5" s="216"/>
      <c r="M5" s="216"/>
      <c r="N5" s="216"/>
      <c r="O5" s="216"/>
      <c r="P5" s="217"/>
      <c r="Q5" s="1"/>
    </row>
    <row r="6" spans="1:17" ht="14.5" customHeight="1" x14ac:dyDescent="0.35">
      <c r="A6" s="215"/>
      <c r="B6" s="216"/>
      <c r="C6" s="216"/>
      <c r="D6" s="216"/>
      <c r="E6" s="216"/>
      <c r="F6" s="216"/>
      <c r="G6" s="217"/>
      <c r="H6" s="1"/>
      <c r="I6" s="1"/>
      <c r="J6" s="215"/>
      <c r="K6" s="216"/>
      <c r="L6" s="216"/>
      <c r="M6" s="216"/>
      <c r="N6" s="216"/>
      <c r="O6" s="216"/>
      <c r="P6" s="217"/>
      <c r="Q6" s="1"/>
    </row>
    <row r="7" spans="1:17" ht="14.5" customHeight="1" x14ac:dyDescent="0.35">
      <c r="A7" s="215"/>
      <c r="B7" s="216"/>
      <c r="C7" s="216"/>
      <c r="D7" s="216"/>
      <c r="E7" s="216"/>
      <c r="F7" s="216"/>
      <c r="G7" s="217"/>
      <c r="H7" s="1"/>
      <c r="I7" s="1"/>
      <c r="J7" s="215"/>
      <c r="K7" s="216"/>
      <c r="L7" s="216"/>
      <c r="M7" s="216"/>
      <c r="N7" s="216"/>
      <c r="O7" s="216"/>
      <c r="P7" s="217"/>
      <c r="Q7" s="1"/>
    </row>
    <row r="8" spans="1:17" ht="14.5" customHeight="1" x14ac:dyDescent="0.35">
      <c r="A8" s="215"/>
      <c r="B8" s="216"/>
      <c r="C8" s="216"/>
      <c r="D8" s="216"/>
      <c r="E8" s="216"/>
      <c r="F8" s="216"/>
      <c r="G8" s="217"/>
      <c r="H8" s="1"/>
      <c r="I8" s="1"/>
      <c r="J8" s="215"/>
      <c r="K8" s="216"/>
      <c r="L8" s="216"/>
      <c r="M8" s="216"/>
      <c r="N8" s="216"/>
      <c r="O8" s="216"/>
      <c r="P8" s="217"/>
      <c r="Q8" s="1"/>
    </row>
    <row r="9" spans="1:17" ht="14.5" customHeight="1" x14ac:dyDescent="0.35">
      <c r="A9" s="215"/>
      <c r="B9" s="216"/>
      <c r="C9" s="216"/>
      <c r="D9" s="216"/>
      <c r="E9" s="216"/>
      <c r="F9" s="216"/>
      <c r="G9" s="217"/>
      <c r="H9" s="1"/>
      <c r="I9" s="1"/>
      <c r="J9" s="215"/>
      <c r="K9" s="216"/>
      <c r="L9" s="216"/>
      <c r="M9" s="216"/>
      <c r="N9" s="216"/>
      <c r="O9" s="216"/>
      <c r="P9" s="217"/>
      <c r="Q9" s="1"/>
    </row>
    <row r="10" spans="1:17" ht="14.5" customHeight="1" x14ac:dyDescent="0.35">
      <c r="A10" s="215"/>
      <c r="B10" s="216"/>
      <c r="C10" s="216"/>
      <c r="D10" s="216"/>
      <c r="E10" s="216"/>
      <c r="F10" s="216"/>
      <c r="G10" s="217"/>
      <c r="H10" s="1"/>
      <c r="I10" s="1"/>
      <c r="J10" s="215"/>
      <c r="K10" s="216"/>
      <c r="L10" s="216"/>
      <c r="M10" s="216"/>
      <c r="N10" s="216"/>
      <c r="O10" s="216"/>
      <c r="P10" s="217"/>
      <c r="Q10" s="1"/>
    </row>
    <row r="11" spans="1:17" ht="14.5" customHeight="1" x14ac:dyDescent="0.35">
      <c r="A11" s="215"/>
      <c r="B11" s="216"/>
      <c r="C11" s="216"/>
      <c r="D11" s="216"/>
      <c r="E11" s="216"/>
      <c r="F11" s="216"/>
      <c r="G11" s="217"/>
      <c r="H11" s="1"/>
      <c r="I11" s="1"/>
      <c r="J11" s="215"/>
      <c r="K11" s="216"/>
      <c r="L11" s="216"/>
      <c r="M11" s="216"/>
      <c r="N11" s="216"/>
      <c r="O11" s="216"/>
      <c r="P11" s="217"/>
      <c r="Q11" s="1"/>
    </row>
    <row r="12" spans="1:17" ht="14.5" customHeight="1" x14ac:dyDescent="0.35">
      <c r="A12" s="215"/>
      <c r="B12" s="216"/>
      <c r="C12" s="216"/>
      <c r="D12" s="216"/>
      <c r="E12" s="216"/>
      <c r="F12" s="216"/>
      <c r="G12" s="217"/>
      <c r="H12" s="1"/>
      <c r="I12" s="1"/>
      <c r="J12" s="215"/>
      <c r="K12" s="216"/>
      <c r="L12" s="216"/>
      <c r="M12" s="216"/>
      <c r="N12" s="216"/>
      <c r="O12" s="216"/>
      <c r="P12" s="217"/>
      <c r="Q12" s="1"/>
    </row>
    <row r="13" spans="1:17" ht="14.5" customHeight="1" x14ac:dyDescent="0.35">
      <c r="A13" s="215"/>
      <c r="B13" s="216"/>
      <c r="C13" s="216"/>
      <c r="D13" s="216"/>
      <c r="E13" s="216"/>
      <c r="F13" s="216"/>
      <c r="G13" s="217"/>
      <c r="H13" s="1"/>
      <c r="I13" s="1"/>
      <c r="J13" s="215"/>
      <c r="K13" s="216"/>
      <c r="L13" s="216"/>
      <c r="M13" s="216"/>
      <c r="N13" s="216"/>
      <c r="O13" s="216"/>
      <c r="P13" s="217"/>
      <c r="Q13" s="1"/>
    </row>
    <row r="14" spans="1:17" ht="14.5" customHeight="1" x14ac:dyDescent="0.35">
      <c r="A14" s="215"/>
      <c r="B14" s="216"/>
      <c r="C14" s="216"/>
      <c r="D14" s="216"/>
      <c r="E14" s="216"/>
      <c r="F14" s="216"/>
      <c r="G14" s="217"/>
      <c r="H14" s="1"/>
      <c r="I14" s="1"/>
      <c r="J14" s="215"/>
      <c r="K14" s="216"/>
      <c r="L14" s="216"/>
      <c r="M14" s="216"/>
      <c r="N14" s="216"/>
      <c r="O14" s="216"/>
      <c r="P14" s="217"/>
      <c r="Q14" s="1"/>
    </row>
    <row r="15" spans="1:17" ht="14.5" customHeight="1" x14ac:dyDescent="0.35">
      <c r="A15" s="215"/>
      <c r="B15" s="216"/>
      <c r="C15" s="216"/>
      <c r="D15" s="216"/>
      <c r="E15" s="216"/>
      <c r="F15" s="216"/>
      <c r="G15" s="217"/>
      <c r="H15" s="1"/>
      <c r="I15" s="1"/>
      <c r="J15" s="215"/>
      <c r="K15" s="216"/>
      <c r="L15" s="216"/>
      <c r="M15" s="216"/>
      <c r="N15" s="216"/>
      <c r="O15" s="216"/>
      <c r="P15" s="217"/>
      <c r="Q15" s="1"/>
    </row>
    <row r="16" spans="1:17" ht="14.5" customHeight="1" x14ac:dyDescent="0.35">
      <c r="A16" s="215"/>
      <c r="B16" s="216"/>
      <c r="C16" s="216"/>
      <c r="D16" s="216"/>
      <c r="E16" s="216"/>
      <c r="F16" s="216"/>
      <c r="G16" s="217"/>
      <c r="H16" s="1"/>
      <c r="I16" s="1"/>
      <c r="J16" s="215"/>
      <c r="K16" s="216"/>
      <c r="L16" s="216"/>
      <c r="M16" s="216"/>
      <c r="N16" s="216"/>
      <c r="O16" s="216"/>
      <c r="P16" s="217"/>
      <c r="Q16" s="1"/>
    </row>
    <row r="17" spans="1:17" ht="14.5" customHeight="1" x14ac:dyDescent="0.35">
      <c r="A17" s="215"/>
      <c r="B17" s="216"/>
      <c r="C17" s="216"/>
      <c r="D17" s="216"/>
      <c r="E17" s="216"/>
      <c r="F17" s="216"/>
      <c r="G17" s="217"/>
      <c r="H17" s="1"/>
      <c r="I17" s="1"/>
      <c r="J17" s="215"/>
      <c r="K17" s="216"/>
      <c r="L17" s="216"/>
      <c r="M17" s="216"/>
      <c r="N17" s="216"/>
      <c r="O17" s="216"/>
      <c r="P17" s="217"/>
      <c r="Q17" s="1"/>
    </row>
    <row r="18" spans="1:17" ht="14.5" customHeight="1" x14ac:dyDescent="0.35">
      <c r="A18" s="215"/>
      <c r="B18" s="216"/>
      <c r="C18" s="216"/>
      <c r="D18" s="216"/>
      <c r="E18" s="216"/>
      <c r="F18" s="216"/>
      <c r="G18" s="217"/>
      <c r="H18" s="1"/>
      <c r="I18" s="1"/>
      <c r="J18" s="215"/>
      <c r="K18" s="216"/>
      <c r="L18" s="216"/>
      <c r="M18" s="216"/>
      <c r="N18" s="216"/>
      <c r="O18" s="216"/>
      <c r="P18" s="217"/>
      <c r="Q18" s="1"/>
    </row>
    <row r="19" spans="1:17" ht="14.5" customHeight="1" x14ac:dyDescent="0.35">
      <c r="A19" s="215"/>
      <c r="B19" s="216"/>
      <c r="C19" s="216"/>
      <c r="D19" s="216"/>
      <c r="E19" s="216"/>
      <c r="F19" s="216"/>
      <c r="G19" s="217"/>
      <c r="H19" s="1"/>
      <c r="I19" s="1"/>
      <c r="J19" s="215"/>
      <c r="K19" s="216"/>
      <c r="L19" s="216"/>
      <c r="M19" s="216"/>
      <c r="N19" s="216"/>
      <c r="O19" s="216"/>
      <c r="P19" s="217"/>
      <c r="Q19" s="1"/>
    </row>
    <row r="20" spans="1:17" ht="14.5" customHeight="1" x14ac:dyDescent="0.35">
      <c r="A20" s="218"/>
      <c r="B20" s="219"/>
      <c r="C20" s="219"/>
      <c r="D20" s="219"/>
      <c r="E20" s="219"/>
      <c r="F20" s="219"/>
      <c r="G20" s="220"/>
      <c r="H20" s="1"/>
      <c r="I20" s="1"/>
      <c r="J20" s="218"/>
      <c r="K20" s="219"/>
      <c r="L20" s="219"/>
      <c r="M20" s="219"/>
      <c r="N20" s="219"/>
      <c r="O20" s="219"/>
      <c r="P20" s="220"/>
      <c r="Q20" s="1"/>
    </row>
    <row r="21" spans="1:17" ht="14.5" customHeight="1" x14ac:dyDescent="0.35">
      <c r="A21" s="193" t="s">
        <v>5</v>
      </c>
      <c r="B21" s="194"/>
      <c r="C21" s="194"/>
      <c r="D21" s="194"/>
      <c r="E21" s="194"/>
      <c r="F21" s="194"/>
      <c r="G21" s="195"/>
      <c r="H21" s="1"/>
      <c r="I21" s="1"/>
      <c r="J21" s="1"/>
      <c r="K21" s="1"/>
      <c r="L21" s="1"/>
      <c r="M21" s="1"/>
      <c r="N21" s="1"/>
      <c r="O21" s="1"/>
      <c r="P21" s="2"/>
      <c r="Q21" s="1"/>
    </row>
    <row r="22" spans="1:17" ht="14.5" customHeight="1" x14ac:dyDescent="0.35">
      <c r="A22" s="196" t="s">
        <v>6</v>
      </c>
      <c r="B22" s="197"/>
      <c r="C22" s="197"/>
      <c r="D22" s="197"/>
      <c r="E22" s="197"/>
      <c r="F22" s="197"/>
      <c r="G22" s="198"/>
      <c r="H22" s="1"/>
      <c r="I22" s="1"/>
      <c r="J22" s="1"/>
      <c r="K22" s="1"/>
      <c r="L22" s="1"/>
      <c r="M22" s="1"/>
      <c r="N22" s="1"/>
      <c r="O22" s="1"/>
      <c r="P22" s="2"/>
      <c r="Q22" s="1"/>
    </row>
    <row r="23" spans="1:17" x14ac:dyDescent="0.35">
      <c r="A23" s="199"/>
      <c r="B23" s="200"/>
      <c r="C23" s="200"/>
      <c r="D23" s="200"/>
      <c r="E23" s="200"/>
      <c r="F23" s="200"/>
      <c r="G23" s="201"/>
      <c r="H23" s="1"/>
      <c r="I23" s="1"/>
      <c r="J23" s="1"/>
      <c r="K23" s="1"/>
      <c r="L23" s="1"/>
      <c r="M23" s="1"/>
      <c r="N23" s="1"/>
      <c r="O23" s="1"/>
      <c r="P23" s="2"/>
      <c r="Q23" s="1"/>
    </row>
    <row r="24" spans="1:17" x14ac:dyDescent="0.35">
      <c r="A24" s="199"/>
      <c r="B24" s="200"/>
      <c r="C24" s="200"/>
      <c r="D24" s="200"/>
      <c r="E24" s="200"/>
      <c r="F24" s="200"/>
      <c r="G24" s="201"/>
      <c r="H24" s="1"/>
      <c r="I24" s="1"/>
      <c r="J24" s="1"/>
      <c r="K24" s="1"/>
      <c r="L24" s="1"/>
      <c r="M24" s="1"/>
      <c r="N24" s="1"/>
      <c r="O24" s="1"/>
      <c r="P24" s="2"/>
      <c r="Q24" s="1"/>
    </row>
    <row r="25" spans="1:17" x14ac:dyDescent="0.35">
      <c r="A25" s="199"/>
      <c r="B25" s="200"/>
      <c r="C25" s="200"/>
      <c r="D25" s="200"/>
      <c r="E25" s="200"/>
      <c r="F25" s="200"/>
      <c r="G25" s="201"/>
      <c r="H25" s="1"/>
      <c r="I25" s="1"/>
      <c r="J25" s="1"/>
      <c r="K25" s="1"/>
      <c r="L25" s="1"/>
      <c r="M25" s="1"/>
      <c r="N25" s="1"/>
      <c r="O25" s="1"/>
      <c r="P25" s="2"/>
      <c r="Q25" s="1"/>
    </row>
    <row r="26" spans="1:17" x14ac:dyDescent="0.35">
      <c r="A26" s="202"/>
      <c r="B26" s="203"/>
      <c r="C26" s="203"/>
      <c r="D26" s="203"/>
      <c r="E26" s="203"/>
      <c r="F26" s="203"/>
      <c r="G26" s="204"/>
      <c r="H26" s="4"/>
      <c r="I26" s="4"/>
      <c r="J26" s="4"/>
      <c r="K26" s="4"/>
      <c r="L26" s="4"/>
      <c r="M26" s="4"/>
      <c r="N26" s="4"/>
      <c r="O26" s="4"/>
      <c r="P26" s="5"/>
      <c r="Q26" s="1"/>
    </row>
    <row r="27" spans="1:17" x14ac:dyDescent="0.35">
      <c r="A27" s="1"/>
      <c r="B27" s="1"/>
      <c r="C27" s="1"/>
      <c r="D27" s="1"/>
      <c r="E27" s="1"/>
      <c r="F27" s="1"/>
      <c r="G27" s="1"/>
      <c r="H27" s="1"/>
      <c r="I27" s="1"/>
      <c r="J27" s="1"/>
      <c r="K27" s="1"/>
      <c r="L27" s="1"/>
      <c r="M27" s="1"/>
      <c r="N27" s="1"/>
      <c r="O27" s="1"/>
      <c r="P27" s="1"/>
      <c r="Q27" s="1"/>
    </row>
  </sheetData>
  <mergeCells count="7">
    <mergeCell ref="A21:G21"/>
    <mergeCell ref="A22:G26"/>
    <mergeCell ref="A1:P2"/>
    <mergeCell ref="A3:G3"/>
    <mergeCell ref="J3:P3"/>
    <mergeCell ref="A4:G20"/>
    <mergeCell ref="J4:P20"/>
  </mergeCells>
  <pageMargins left="0.7" right="0.7" top="0.75" bottom="0.75" header="0.3" footer="0.3"/>
  <pageSetup paperSize="9" scale="99"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89"/>
  <sheetViews>
    <sheetView topLeftCell="D3" zoomScale="59" zoomScaleNormal="70" workbookViewId="0">
      <selection activeCell="B3" sqref="B3:L3"/>
    </sheetView>
  </sheetViews>
  <sheetFormatPr baseColWidth="10" defaultColWidth="9.1796875" defaultRowHeight="35.15" customHeight="1" x14ac:dyDescent="0.35"/>
  <cols>
    <col min="2" max="2" width="19" style="6" customWidth="1"/>
    <col min="3" max="3" width="61.7265625" style="6" customWidth="1"/>
    <col min="4" max="4" width="50.1796875" style="6" customWidth="1"/>
    <col min="5" max="5" width="66.26953125" style="7" customWidth="1"/>
    <col min="6" max="6" width="81.453125" style="8" customWidth="1"/>
    <col min="7" max="7" width="26" style="9" customWidth="1"/>
    <col min="8" max="8" width="23" style="10" customWidth="1"/>
    <col min="9" max="9" width="17.7265625" style="11" customWidth="1"/>
    <col min="10" max="10" width="8.7265625" hidden="1" customWidth="1"/>
    <col min="11" max="12" width="9.1796875" hidden="1" customWidth="1"/>
  </cols>
  <sheetData>
    <row r="1" spans="1:12" s="12" customFormat="1" ht="101.5" customHeight="1" x14ac:dyDescent="0.35">
      <c r="B1" s="221" t="s">
        <v>7</v>
      </c>
      <c r="C1" s="222"/>
      <c r="D1" s="222"/>
      <c r="E1" s="222"/>
      <c r="F1" s="222"/>
      <c r="G1" s="222"/>
      <c r="H1" s="222"/>
      <c r="I1" s="223"/>
    </row>
    <row r="2" spans="1:12" ht="166.15" customHeight="1" x14ac:dyDescent="0.35">
      <c r="A2" s="12"/>
      <c r="B2" s="224" t="s">
        <v>8</v>
      </c>
      <c r="C2" s="225"/>
      <c r="D2" s="225"/>
      <c r="E2" s="226"/>
      <c r="F2" s="226"/>
      <c r="G2" s="226"/>
      <c r="H2" s="226"/>
      <c r="I2" s="227"/>
    </row>
    <row r="3" spans="1:12" ht="150" customHeight="1" x14ac:dyDescent="0.35">
      <c r="A3" s="1"/>
      <c r="B3" s="228" t="s">
        <v>159</v>
      </c>
      <c r="C3" s="229"/>
      <c r="D3" s="229"/>
      <c r="E3" s="229"/>
      <c r="F3" s="229"/>
      <c r="G3" s="229"/>
      <c r="H3" s="229"/>
      <c r="I3" s="229"/>
      <c r="J3" s="229"/>
      <c r="K3" s="229"/>
      <c r="L3" s="229"/>
    </row>
    <row r="4" spans="1:12" s="12" customFormat="1" ht="150" customHeight="1" x14ac:dyDescent="0.35">
      <c r="A4"/>
      <c r="B4" s="234" t="s">
        <v>9</v>
      </c>
      <c r="C4" s="235"/>
      <c r="D4" s="235"/>
      <c r="E4" s="235"/>
      <c r="F4" s="235"/>
      <c r="G4" s="235"/>
      <c r="H4" s="235"/>
      <c r="I4" s="236"/>
      <c r="J4" s="13"/>
      <c r="K4" s="13"/>
      <c r="L4" s="13"/>
    </row>
    <row r="5" spans="1:12" ht="35.15" customHeight="1" x14ac:dyDescent="0.35">
      <c r="A5" s="12"/>
      <c r="B5" s="230" t="s">
        <v>10</v>
      </c>
      <c r="C5" s="231"/>
      <c r="D5" s="231"/>
      <c r="E5" s="231"/>
      <c r="F5" s="231"/>
      <c r="G5" s="231"/>
      <c r="H5" s="231"/>
      <c r="I5" s="231"/>
    </row>
    <row r="6" spans="1:12" s="14" customFormat="1" ht="35.15" customHeight="1" x14ac:dyDescent="0.35">
      <c r="A6"/>
      <c r="B6" s="15" t="s">
        <v>11</v>
      </c>
      <c r="C6" s="16" t="s">
        <v>12</v>
      </c>
      <c r="D6" s="232" t="s">
        <v>13</v>
      </c>
      <c r="E6" s="233"/>
      <c r="F6" s="17" t="s">
        <v>14</v>
      </c>
      <c r="G6" s="18" t="s">
        <v>15</v>
      </c>
      <c r="H6" s="19" t="s">
        <v>16</v>
      </c>
      <c r="I6" s="20" t="s">
        <v>17</v>
      </c>
    </row>
    <row r="7" spans="1:12" ht="40.5" customHeight="1" x14ac:dyDescent="0.45">
      <c r="A7" s="14"/>
      <c r="B7" s="237" t="s">
        <v>18</v>
      </c>
      <c r="C7" s="240" t="s">
        <v>19</v>
      </c>
      <c r="D7" s="242" t="s">
        <v>20</v>
      </c>
      <c r="E7" s="243"/>
      <c r="F7" s="21" t="s">
        <v>154</v>
      </c>
      <c r="G7" s="22"/>
      <c r="H7" s="23">
        <v>0.2</v>
      </c>
      <c r="I7" s="24">
        <f t="shared" ref="I7:I16" si="0">G7*(1+H7)</f>
        <v>0</v>
      </c>
      <c r="J7" s="12" t="s">
        <v>21</v>
      </c>
    </row>
    <row r="8" spans="1:12" ht="36" customHeight="1" x14ac:dyDescent="0.45">
      <c r="B8" s="238"/>
      <c r="C8" s="241"/>
      <c r="D8" s="244"/>
      <c r="E8" s="245"/>
      <c r="F8" s="21" t="s">
        <v>155</v>
      </c>
      <c r="G8" s="22"/>
      <c r="H8" s="23">
        <v>0.2</v>
      </c>
      <c r="I8" s="24">
        <f t="shared" si="0"/>
        <v>0</v>
      </c>
      <c r="J8" s="12"/>
    </row>
    <row r="9" spans="1:12" ht="33.75" customHeight="1" x14ac:dyDescent="0.45">
      <c r="B9" s="238"/>
      <c r="C9" s="241"/>
      <c r="D9" s="244"/>
      <c r="E9" s="245"/>
      <c r="F9" s="21" t="s">
        <v>156</v>
      </c>
      <c r="G9" s="22"/>
      <c r="H9" s="23">
        <v>0.2</v>
      </c>
      <c r="I9" s="24">
        <f t="shared" si="0"/>
        <v>0</v>
      </c>
      <c r="J9" s="12"/>
    </row>
    <row r="10" spans="1:12" ht="33.75" customHeight="1" x14ac:dyDescent="0.45">
      <c r="B10" s="238"/>
      <c r="C10" s="241"/>
      <c r="D10" s="244"/>
      <c r="E10" s="245"/>
      <c r="F10" s="21" t="s">
        <v>157</v>
      </c>
      <c r="G10" s="22"/>
      <c r="H10" s="23">
        <v>0.2</v>
      </c>
      <c r="I10" s="24">
        <f t="shared" si="0"/>
        <v>0</v>
      </c>
      <c r="J10" s="12"/>
    </row>
    <row r="11" spans="1:12" ht="36" customHeight="1" x14ac:dyDescent="0.45">
      <c r="B11" s="238"/>
      <c r="C11" s="241"/>
      <c r="D11" s="246"/>
      <c r="E11" s="247"/>
      <c r="F11" s="21" t="s">
        <v>158</v>
      </c>
      <c r="G11" s="22"/>
      <c r="H11" s="23">
        <v>0.2</v>
      </c>
      <c r="I11" s="24">
        <f t="shared" si="0"/>
        <v>0</v>
      </c>
      <c r="J11" s="12"/>
    </row>
    <row r="12" spans="1:12" ht="27.75" customHeight="1" x14ac:dyDescent="0.45">
      <c r="B12" s="238"/>
      <c r="C12" s="241"/>
      <c r="D12" s="248" t="s">
        <v>22</v>
      </c>
      <c r="E12" s="249"/>
      <c r="F12" s="21" t="s">
        <v>154</v>
      </c>
      <c r="G12" s="22"/>
      <c r="H12" s="23">
        <v>0.2</v>
      </c>
      <c r="I12" s="24">
        <f t="shared" si="0"/>
        <v>0</v>
      </c>
      <c r="J12" s="12"/>
    </row>
    <row r="13" spans="1:12" ht="31.5" customHeight="1" x14ac:dyDescent="0.45">
      <c r="B13" s="238"/>
      <c r="C13" s="241"/>
      <c r="D13" s="244"/>
      <c r="E13" s="245"/>
      <c r="F13" s="21" t="s">
        <v>155</v>
      </c>
      <c r="G13" s="22"/>
      <c r="H13" s="23">
        <v>0.2</v>
      </c>
      <c r="I13" s="24">
        <f t="shared" si="0"/>
        <v>0</v>
      </c>
      <c r="J13" s="12"/>
    </row>
    <row r="14" spans="1:12" ht="30" customHeight="1" x14ac:dyDescent="0.45">
      <c r="B14" s="238"/>
      <c r="C14" s="241"/>
      <c r="D14" s="244"/>
      <c r="E14" s="245"/>
      <c r="F14" s="21" t="s">
        <v>156</v>
      </c>
      <c r="G14" s="22"/>
      <c r="H14" s="23">
        <v>0.2</v>
      </c>
      <c r="I14" s="24">
        <f t="shared" si="0"/>
        <v>0</v>
      </c>
      <c r="J14" s="12"/>
    </row>
    <row r="15" spans="1:12" ht="30" customHeight="1" x14ac:dyDescent="0.45">
      <c r="B15" s="238"/>
      <c r="C15" s="241"/>
      <c r="D15" s="244"/>
      <c r="E15" s="245"/>
      <c r="F15" s="21" t="s">
        <v>157</v>
      </c>
      <c r="G15" s="22"/>
      <c r="H15" s="23">
        <v>0.2</v>
      </c>
      <c r="I15" s="24">
        <f t="shared" si="0"/>
        <v>0</v>
      </c>
      <c r="J15" s="12"/>
    </row>
    <row r="16" spans="1:12" ht="29.25" customHeight="1" x14ac:dyDescent="0.45">
      <c r="B16" s="238"/>
      <c r="C16" s="241"/>
      <c r="D16" s="246"/>
      <c r="E16" s="247"/>
      <c r="F16" s="21" t="s">
        <v>158</v>
      </c>
      <c r="G16" s="22"/>
      <c r="H16" s="23">
        <v>0.2</v>
      </c>
      <c r="I16" s="24">
        <f t="shared" si="0"/>
        <v>0</v>
      </c>
      <c r="J16" s="12"/>
    </row>
    <row r="17" spans="2:10" ht="29.25" customHeight="1" x14ac:dyDescent="0.45">
      <c r="B17" s="238"/>
      <c r="C17" s="241"/>
      <c r="D17" s="248" t="s">
        <v>23</v>
      </c>
      <c r="E17" s="249"/>
      <c r="F17" s="21" t="s">
        <v>154</v>
      </c>
      <c r="G17" s="22"/>
      <c r="H17" s="23">
        <v>0.2</v>
      </c>
      <c r="I17" s="24">
        <f t="shared" ref="I17:I80" si="1">G17*(1+H17)</f>
        <v>0</v>
      </c>
      <c r="J17" s="12"/>
    </row>
    <row r="18" spans="2:10" ht="29.25" customHeight="1" x14ac:dyDescent="0.45">
      <c r="B18" s="238"/>
      <c r="C18" s="241"/>
      <c r="D18" s="244"/>
      <c r="E18" s="245"/>
      <c r="F18" s="21" t="s">
        <v>155</v>
      </c>
      <c r="G18" s="22"/>
      <c r="H18" s="23">
        <v>0.2</v>
      </c>
      <c r="I18" s="24">
        <f t="shared" si="1"/>
        <v>0</v>
      </c>
      <c r="J18" s="12"/>
    </row>
    <row r="19" spans="2:10" ht="29.25" customHeight="1" x14ac:dyDescent="0.45">
      <c r="B19" s="238"/>
      <c r="C19" s="241"/>
      <c r="D19" s="244"/>
      <c r="E19" s="245"/>
      <c r="F19" s="21" t="s">
        <v>156</v>
      </c>
      <c r="G19" s="22"/>
      <c r="H19" s="23">
        <v>0.2</v>
      </c>
      <c r="I19" s="24">
        <f t="shared" si="1"/>
        <v>0</v>
      </c>
      <c r="J19" s="12"/>
    </row>
    <row r="20" spans="2:10" ht="29.25" customHeight="1" x14ac:dyDescent="0.45">
      <c r="B20" s="238"/>
      <c r="C20" s="241"/>
      <c r="D20" s="244"/>
      <c r="E20" s="245"/>
      <c r="F20" s="21" t="s">
        <v>157</v>
      </c>
      <c r="G20" s="22"/>
      <c r="H20" s="23">
        <v>0.2</v>
      </c>
      <c r="I20" s="24">
        <f t="shared" si="1"/>
        <v>0</v>
      </c>
      <c r="J20" s="12"/>
    </row>
    <row r="21" spans="2:10" ht="29.25" customHeight="1" x14ac:dyDescent="0.45">
      <c r="B21" s="238"/>
      <c r="C21" s="241"/>
      <c r="D21" s="246"/>
      <c r="E21" s="247"/>
      <c r="F21" s="21" t="s">
        <v>158</v>
      </c>
      <c r="G21" s="22"/>
      <c r="H21" s="23">
        <v>0.2</v>
      </c>
      <c r="I21" s="24">
        <f t="shared" si="1"/>
        <v>0</v>
      </c>
      <c r="J21" s="12"/>
    </row>
    <row r="22" spans="2:10" ht="29.25" customHeight="1" x14ac:dyDescent="0.45">
      <c r="B22" s="238"/>
      <c r="C22" s="241"/>
      <c r="D22" s="248" t="s">
        <v>24</v>
      </c>
      <c r="E22" s="249"/>
      <c r="F22" s="21" t="s">
        <v>154</v>
      </c>
      <c r="G22" s="22"/>
      <c r="H22" s="23">
        <v>0.2</v>
      </c>
      <c r="I22" s="24">
        <f t="shared" si="1"/>
        <v>0</v>
      </c>
      <c r="J22" s="12"/>
    </row>
    <row r="23" spans="2:10" ht="29.25" customHeight="1" x14ac:dyDescent="0.45">
      <c r="B23" s="238"/>
      <c r="C23" s="241"/>
      <c r="D23" s="244"/>
      <c r="E23" s="245"/>
      <c r="F23" s="21" t="s">
        <v>155</v>
      </c>
      <c r="G23" s="22"/>
      <c r="H23" s="23">
        <v>0.2</v>
      </c>
      <c r="I23" s="24">
        <f t="shared" si="1"/>
        <v>0</v>
      </c>
      <c r="J23" s="12"/>
    </row>
    <row r="24" spans="2:10" ht="29.25" customHeight="1" x14ac:dyDescent="0.45">
      <c r="B24" s="238"/>
      <c r="C24" s="241"/>
      <c r="D24" s="244"/>
      <c r="E24" s="245"/>
      <c r="F24" s="21" t="s">
        <v>156</v>
      </c>
      <c r="G24" s="22"/>
      <c r="H24" s="23">
        <v>0.2</v>
      </c>
      <c r="I24" s="24">
        <f t="shared" si="1"/>
        <v>0</v>
      </c>
      <c r="J24" s="12"/>
    </row>
    <row r="25" spans="2:10" ht="29.25" customHeight="1" x14ac:dyDescent="0.45">
      <c r="B25" s="238"/>
      <c r="C25" s="241"/>
      <c r="D25" s="244"/>
      <c r="E25" s="245"/>
      <c r="F25" s="21" t="s">
        <v>157</v>
      </c>
      <c r="G25" s="22"/>
      <c r="H25" s="23">
        <v>0.2</v>
      </c>
      <c r="I25" s="24">
        <f t="shared" si="1"/>
        <v>0</v>
      </c>
      <c r="J25" s="12"/>
    </row>
    <row r="26" spans="2:10" ht="29.25" customHeight="1" x14ac:dyDescent="0.45">
      <c r="B26" s="238"/>
      <c r="C26" s="241"/>
      <c r="D26" s="246"/>
      <c r="E26" s="247"/>
      <c r="F26" s="21" t="s">
        <v>158</v>
      </c>
      <c r="G26" s="22"/>
      <c r="H26" s="23">
        <v>0.2</v>
      </c>
      <c r="I26" s="24">
        <f t="shared" si="1"/>
        <v>0</v>
      </c>
      <c r="J26" s="12"/>
    </row>
    <row r="27" spans="2:10" ht="35.25" customHeight="1" x14ac:dyDescent="0.45">
      <c r="B27" s="238"/>
      <c r="C27" s="241"/>
      <c r="D27" s="248" t="s">
        <v>25</v>
      </c>
      <c r="E27" s="249"/>
      <c r="F27" s="21" t="s">
        <v>154</v>
      </c>
      <c r="G27" s="22"/>
      <c r="H27" s="23">
        <v>0.2</v>
      </c>
      <c r="I27" s="24">
        <f t="shared" si="1"/>
        <v>0</v>
      </c>
      <c r="J27" s="12"/>
    </row>
    <row r="28" spans="2:10" ht="30" customHeight="1" x14ac:dyDescent="0.45">
      <c r="B28" s="238"/>
      <c r="C28" s="241"/>
      <c r="D28" s="244"/>
      <c r="E28" s="245"/>
      <c r="F28" s="21" t="s">
        <v>155</v>
      </c>
      <c r="G28" s="22"/>
      <c r="H28" s="23">
        <v>0.2</v>
      </c>
      <c r="I28" s="24">
        <f t="shared" si="1"/>
        <v>0</v>
      </c>
      <c r="J28" s="12"/>
    </row>
    <row r="29" spans="2:10" ht="37.5" customHeight="1" x14ac:dyDescent="0.45">
      <c r="B29" s="238"/>
      <c r="C29" s="241"/>
      <c r="D29" s="244"/>
      <c r="E29" s="245"/>
      <c r="F29" s="21" t="s">
        <v>156</v>
      </c>
      <c r="G29" s="22"/>
      <c r="H29" s="23">
        <v>0.2</v>
      </c>
      <c r="I29" s="24">
        <f t="shared" si="1"/>
        <v>0</v>
      </c>
      <c r="J29" s="12"/>
    </row>
    <row r="30" spans="2:10" ht="37.5" customHeight="1" x14ac:dyDescent="0.45">
      <c r="B30" s="238"/>
      <c r="C30" s="241"/>
      <c r="D30" s="244"/>
      <c r="E30" s="245"/>
      <c r="F30" s="21" t="s">
        <v>157</v>
      </c>
      <c r="G30" s="22"/>
      <c r="H30" s="23">
        <v>0.2</v>
      </c>
      <c r="I30" s="24">
        <f t="shared" si="1"/>
        <v>0</v>
      </c>
      <c r="J30" s="12"/>
    </row>
    <row r="31" spans="2:10" ht="35.15" customHeight="1" x14ac:dyDescent="0.45">
      <c r="B31" s="238"/>
      <c r="C31" s="241"/>
      <c r="D31" s="246"/>
      <c r="E31" s="247"/>
      <c r="F31" s="21" t="s">
        <v>158</v>
      </c>
      <c r="G31" s="22"/>
      <c r="H31" s="23">
        <v>0.2</v>
      </c>
      <c r="I31" s="24">
        <f t="shared" si="1"/>
        <v>0</v>
      </c>
    </row>
    <row r="32" spans="2:10" ht="35.15" customHeight="1" x14ac:dyDescent="0.45">
      <c r="B32" s="238"/>
      <c r="C32" s="241"/>
      <c r="D32" s="248" t="s">
        <v>26</v>
      </c>
      <c r="E32" s="249"/>
      <c r="F32" s="21" t="s">
        <v>154</v>
      </c>
      <c r="G32" s="22"/>
      <c r="H32" s="23">
        <v>0.2</v>
      </c>
      <c r="I32" s="24">
        <f t="shared" si="1"/>
        <v>0</v>
      </c>
    </row>
    <row r="33" spans="1:10" ht="42" customHeight="1" x14ac:dyDescent="0.45">
      <c r="A33" s="25"/>
      <c r="B33" s="238"/>
      <c r="C33" s="241"/>
      <c r="D33" s="244"/>
      <c r="E33" s="245"/>
      <c r="F33" s="21" t="s">
        <v>155</v>
      </c>
      <c r="G33" s="22"/>
      <c r="H33" s="23">
        <v>0.2</v>
      </c>
      <c r="I33" s="24">
        <f t="shared" si="1"/>
        <v>0</v>
      </c>
    </row>
    <row r="34" spans="1:10" ht="35.15" customHeight="1" x14ac:dyDescent="0.45">
      <c r="A34" s="12"/>
      <c r="B34" s="238"/>
      <c r="C34" s="241"/>
      <c r="D34" s="244"/>
      <c r="E34" s="245"/>
      <c r="F34" s="21" t="s">
        <v>156</v>
      </c>
      <c r="G34" s="22"/>
      <c r="H34" s="23">
        <v>0.2</v>
      </c>
      <c r="I34" s="24">
        <f t="shared" si="1"/>
        <v>0</v>
      </c>
    </row>
    <row r="35" spans="1:10" ht="35.15" customHeight="1" x14ac:dyDescent="0.45">
      <c r="B35" s="238"/>
      <c r="C35" s="241"/>
      <c r="D35" s="244"/>
      <c r="E35" s="245"/>
      <c r="F35" s="21" t="s">
        <v>157</v>
      </c>
      <c r="G35" s="22"/>
      <c r="H35" s="23">
        <v>0.2</v>
      </c>
      <c r="I35" s="24">
        <f t="shared" si="1"/>
        <v>0</v>
      </c>
    </row>
    <row r="36" spans="1:10" ht="35.15" customHeight="1" x14ac:dyDescent="0.45">
      <c r="B36" s="238"/>
      <c r="C36" s="241"/>
      <c r="D36" s="246"/>
      <c r="E36" s="247"/>
      <c r="F36" s="21" t="s">
        <v>158</v>
      </c>
      <c r="G36" s="22"/>
      <c r="H36" s="23">
        <v>0.2</v>
      </c>
      <c r="I36" s="24">
        <f t="shared" si="1"/>
        <v>0</v>
      </c>
    </row>
    <row r="37" spans="1:10" ht="35.15" customHeight="1" x14ac:dyDescent="0.45">
      <c r="B37" s="238"/>
      <c r="C37" s="241"/>
      <c r="D37" s="248" t="s">
        <v>27</v>
      </c>
      <c r="E37" s="249"/>
      <c r="F37" s="21" t="s">
        <v>154</v>
      </c>
      <c r="G37" s="22"/>
      <c r="H37" s="23">
        <v>0.2</v>
      </c>
      <c r="I37" s="24">
        <f t="shared" si="1"/>
        <v>0</v>
      </c>
    </row>
    <row r="38" spans="1:10" ht="35.15" customHeight="1" x14ac:dyDescent="0.45">
      <c r="B38" s="238"/>
      <c r="C38" s="241"/>
      <c r="D38" s="244"/>
      <c r="E38" s="245"/>
      <c r="F38" s="21" t="s">
        <v>155</v>
      </c>
      <c r="G38" s="22"/>
      <c r="H38" s="23">
        <v>0.2</v>
      </c>
      <c r="I38" s="24">
        <f t="shared" si="1"/>
        <v>0</v>
      </c>
    </row>
    <row r="39" spans="1:10" ht="35.15" customHeight="1" x14ac:dyDescent="0.45">
      <c r="B39" s="238"/>
      <c r="C39" s="241"/>
      <c r="D39" s="244"/>
      <c r="E39" s="245"/>
      <c r="F39" s="21" t="s">
        <v>156</v>
      </c>
      <c r="G39" s="22"/>
      <c r="H39" s="23">
        <v>0.2</v>
      </c>
      <c r="I39" s="24">
        <f t="shared" si="1"/>
        <v>0</v>
      </c>
    </row>
    <row r="40" spans="1:10" ht="35.15" customHeight="1" x14ac:dyDescent="0.45">
      <c r="B40" s="238"/>
      <c r="C40" s="241"/>
      <c r="D40" s="244"/>
      <c r="E40" s="245"/>
      <c r="F40" s="21" t="s">
        <v>157</v>
      </c>
      <c r="G40" s="22"/>
      <c r="H40" s="23">
        <v>0.2</v>
      </c>
      <c r="I40" s="24">
        <f t="shared" si="1"/>
        <v>0</v>
      </c>
    </row>
    <row r="41" spans="1:10" ht="35.15" customHeight="1" x14ac:dyDescent="0.45">
      <c r="B41" s="239"/>
      <c r="C41" s="241"/>
      <c r="D41" s="246"/>
      <c r="E41" s="247"/>
      <c r="F41" s="21" t="s">
        <v>158</v>
      </c>
      <c r="G41" s="22"/>
      <c r="H41" s="23">
        <v>0.2</v>
      </c>
      <c r="I41" s="24">
        <f t="shared" si="1"/>
        <v>0</v>
      </c>
    </row>
    <row r="42" spans="1:10" ht="35.15" customHeight="1" x14ac:dyDescent="0.45">
      <c r="B42" s="250" t="s">
        <v>28</v>
      </c>
      <c r="C42" s="252" t="s">
        <v>29</v>
      </c>
      <c r="D42" s="255" t="s">
        <v>30</v>
      </c>
      <c r="E42" s="256"/>
      <c r="F42" s="21" t="s">
        <v>154</v>
      </c>
      <c r="G42" s="180"/>
      <c r="H42" s="23">
        <v>0.2</v>
      </c>
      <c r="I42" s="24">
        <f t="shared" si="1"/>
        <v>0</v>
      </c>
    </row>
    <row r="43" spans="1:10" ht="35.15" customHeight="1" x14ac:dyDescent="0.45">
      <c r="B43" s="251"/>
      <c r="C43" s="253"/>
      <c r="D43" s="257"/>
      <c r="E43" s="258"/>
      <c r="F43" s="21" t="s">
        <v>155</v>
      </c>
      <c r="G43" s="180"/>
      <c r="H43" s="23">
        <v>0.2</v>
      </c>
      <c r="I43" s="24">
        <f t="shared" si="1"/>
        <v>0</v>
      </c>
    </row>
    <row r="44" spans="1:10" ht="35.15" customHeight="1" x14ac:dyDescent="0.45">
      <c r="B44" s="251"/>
      <c r="C44" s="253"/>
      <c r="D44" s="257"/>
      <c r="E44" s="258"/>
      <c r="F44" s="21" t="s">
        <v>156</v>
      </c>
      <c r="G44" s="180"/>
      <c r="H44" s="23">
        <v>0.2</v>
      </c>
      <c r="I44" s="24">
        <f t="shared" si="1"/>
        <v>0</v>
      </c>
    </row>
    <row r="45" spans="1:10" ht="35.15" customHeight="1" x14ac:dyDescent="0.45">
      <c r="B45" s="251"/>
      <c r="C45" s="253"/>
      <c r="D45" s="257"/>
      <c r="E45" s="258"/>
      <c r="F45" s="21" t="s">
        <v>157</v>
      </c>
      <c r="G45" s="180"/>
      <c r="H45" s="23">
        <v>0.2</v>
      </c>
      <c r="I45" s="24">
        <f t="shared" si="1"/>
        <v>0</v>
      </c>
      <c r="J45" s="12"/>
    </row>
    <row r="46" spans="1:10" ht="35.15" customHeight="1" x14ac:dyDescent="0.45">
      <c r="B46" s="251"/>
      <c r="C46" s="253"/>
      <c r="D46" s="259"/>
      <c r="E46" s="260"/>
      <c r="F46" s="21" t="s">
        <v>158</v>
      </c>
      <c r="G46" s="180"/>
      <c r="H46" s="23">
        <v>0.2</v>
      </c>
      <c r="I46" s="24">
        <f t="shared" si="1"/>
        <v>0</v>
      </c>
      <c r="J46" s="12"/>
    </row>
    <row r="47" spans="1:10" ht="35.15" customHeight="1" x14ac:dyDescent="0.45">
      <c r="B47" s="251"/>
      <c r="C47" s="253"/>
      <c r="D47" s="255" t="s">
        <v>22</v>
      </c>
      <c r="E47" s="256"/>
      <c r="F47" s="21" t="s">
        <v>154</v>
      </c>
      <c r="G47" s="180"/>
      <c r="H47" s="23">
        <v>0.2</v>
      </c>
      <c r="I47" s="24">
        <f t="shared" si="1"/>
        <v>0</v>
      </c>
      <c r="J47" s="12"/>
    </row>
    <row r="48" spans="1:10" ht="35.15" customHeight="1" x14ac:dyDescent="0.45">
      <c r="B48" s="251"/>
      <c r="C48" s="253"/>
      <c r="D48" s="257"/>
      <c r="E48" s="258"/>
      <c r="F48" s="21" t="s">
        <v>155</v>
      </c>
      <c r="G48" s="180"/>
      <c r="H48" s="23">
        <v>0.2</v>
      </c>
      <c r="I48" s="24">
        <f t="shared" si="1"/>
        <v>0</v>
      </c>
      <c r="J48" s="12"/>
    </row>
    <row r="49" spans="2:10" ht="35.15" customHeight="1" x14ac:dyDescent="0.45">
      <c r="B49" s="251"/>
      <c r="C49" s="253"/>
      <c r="D49" s="257"/>
      <c r="E49" s="258"/>
      <c r="F49" s="21" t="s">
        <v>156</v>
      </c>
      <c r="G49" s="180"/>
      <c r="H49" s="23">
        <v>0.2</v>
      </c>
      <c r="I49" s="24">
        <f t="shared" si="1"/>
        <v>0</v>
      </c>
      <c r="J49" s="12"/>
    </row>
    <row r="50" spans="2:10" ht="35.15" customHeight="1" x14ac:dyDescent="0.45">
      <c r="B50" s="251"/>
      <c r="C50" s="253"/>
      <c r="D50" s="257"/>
      <c r="E50" s="258"/>
      <c r="F50" s="21" t="s">
        <v>157</v>
      </c>
      <c r="G50" s="180"/>
      <c r="H50" s="23">
        <v>0.2</v>
      </c>
      <c r="I50" s="24">
        <f t="shared" si="1"/>
        <v>0</v>
      </c>
      <c r="J50" s="12"/>
    </row>
    <row r="51" spans="2:10" ht="35.15" customHeight="1" x14ac:dyDescent="0.45">
      <c r="B51" s="251"/>
      <c r="C51" s="253"/>
      <c r="D51" s="259"/>
      <c r="E51" s="260"/>
      <c r="F51" s="21" t="s">
        <v>158</v>
      </c>
      <c r="G51" s="180"/>
      <c r="H51" s="23">
        <v>0.2</v>
      </c>
      <c r="I51" s="24">
        <f t="shared" si="1"/>
        <v>0</v>
      </c>
      <c r="J51" s="12"/>
    </row>
    <row r="52" spans="2:10" ht="35.15" customHeight="1" x14ac:dyDescent="0.45">
      <c r="B52" s="251"/>
      <c r="C52" s="253"/>
      <c r="D52" s="255" t="s">
        <v>23</v>
      </c>
      <c r="E52" s="256"/>
      <c r="F52" s="21" t="s">
        <v>154</v>
      </c>
      <c r="G52" s="180"/>
      <c r="H52" s="23">
        <v>0.2</v>
      </c>
      <c r="I52" s="24">
        <f t="shared" si="1"/>
        <v>0</v>
      </c>
      <c r="J52" s="12"/>
    </row>
    <row r="53" spans="2:10" ht="35.15" customHeight="1" x14ac:dyDescent="0.45">
      <c r="B53" s="251"/>
      <c r="C53" s="253"/>
      <c r="D53" s="257"/>
      <c r="E53" s="258"/>
      <c r="F53" s="21" t="s">
        <v>155</v>
      </c>
      <c r="G53" s="180"/>
      <c r="H53" s="23">
        <v>0.2</v>
      </c>
      <c r="I53" s="24">
        <f t="shared" si="1"/>
        <v>0</v>
      </c>
      <c r="J53" s="12"/>
    </row>
    <row r="54" spans="2:10" ht="35.15" customHeight="1" x14ac:dyDescent="0.45">
      <c r="B54" s="251"/>
      <c r="C54" s="253"/>
      <c r="D54" s="257"/>
      <c r="E54" s="258"/>
      <c r="F54" s="21" t="s">
        <v>156</v>
      </c>
      <c r="G54" s="180"/>
      <c r="H54" s="23">
        <v>0.2</v>
      </c>
      <c r="I54" s="24">
        <f t="shared" si="1"/>
        <v>0</v>
      </c>
      <c r="J54" s="12"/>
    </row>
    <row r="55" spans="2:10" ht="35.15" customHeight="1" x14ac:dyDescent="0.45">
      <c r="B55" s="251"/>
      <c r="C55" s="253"/>
      <c r="D55" s="257"/>
      <c r="E55" s="258"/>
      <c r="F55" s="21" t="s">
        <v>157</v>
      </c>
      <c r="G55" s="180"/>
      <c r="H55" s="23">
        <v>0.2</v>
      </c>
      <c r="I55" s="24">
        <f t="shared" si="1"/>
        <v>0</v>
      </c>
      <c r="J55" s="12"/>
    </row>
    <row r="56" spans="2:10" ht="35.15" customHeight="1" x14ac:dyDescent="0.45">
      <c r="B56" s="251"/>
      <c r="C56" s="253"/>
      <c r="D56" s="259"/>
      <c r="E56" s="260"/>
      <c r="F56" s="21" t="s">
        <v>158</v>
      </c>
      <c r="G56" s="180"/>
      <c r="H56" s="23">
        <v>0.2</v>
      </c>
      <c r="I56" s="24">
        <f t="shared" si="1"/>
        <v>0</v>
      </c>
      <c r="J56" s="12"/>
    </row>
    <row r="57" spans="2:10" ht="35.15" customHeight="1" x14ac:dyDescent="0.45">
      <c r="B57" s="251"/>
      <c r="C57" s="253"/>
      <c r="D57" s="255" t="s">
        <v>24</v>
      </c>
      <c r="E57" s="256"/>
      <c r="F57" s="21" t="s">
        <v>154</v>
      </c>
      <c r="G57" s="180"/>
      <c r="H57" s="23">
        <v>0.2</v>
      </c>
      <c r="I57" s="24">
        <f t="shared" si="1"/>
        <v>0</v>
      </c>
      <c r="J57" s="12"/>
    </row>
    <row r="58" spans="2:10" ht="35.15" customHeight="1" x14ac:dyDescent="0.45">
      <c r="B58" s="251"/>
      <c r="C58" s="253"/>
      <c r="D58" s="257"/>
      <c r="E58" s="258"/>
      <c r="F58" s="21" t="s">
        <v>155</v>
      </c>
      <c r="G58" s="180"/>
      <c r="H58" s="23">
        <v>0.2</v>
      </c>
      <c r="I58" s="24">
        <f t="shared" si="1"/>
        <v>0</v>
      </c>
      <c r="J58" s="12"/>
    </row>
    <row r="59" spans="2:10" ht="35.15" customHeight="1" x14ac:dyDescent="0.45">
      <c r="B59" s="251"/>
      <c r="C59" s="253"/>
      <c r="D59" s="257"/>
      <c r="E59" s="258"/>
      <c r="F59" s="21" t="s">
        <v>156</v>
      </c>
      <c r="G59" s="180"/>
      <c r="H59" s="23">
        <v>0.2</v>
      </c>
      <c r="I59" s="24">
        <f t="shared" si="1"/>
        <v>0</v>
      </c>
      <c r="J59" s="12"/>
    </row>
    <row r="60" spans="2:10" ht="35.15" customHeight="1" x14ac:dyDescent="0.45">
      <c r="B60" s="251"/>
      <c r="C60" s="253"/>
      <c r="D60" s="257"/>
      <c r="E60" s="258"/>
      <c r="F60" s="21" t="s">
        <v>157</v>
      </c>
      <c r="G60" s="180"/>
      <c r="H60" s="23">
        <v>0.2</v>
      </c>
      <c r="I60" s="24">
        <f t="shared" si="1"/>
        <v>0</v>
      </c>
      <c r="J60" s="12"/>
    </row>
    <row r="61" spans="2:10" ht="35.15" customHeight="1" x14ac:dyDescent="0.45">
      <c r="B61" s="251"/>
      <c r="C61" s="253"/>
      <c r="D61" s="259"/>
      <c r="E61" s="260"/>
      <c r="F61" s="21" t="s">
        <v>158</v>
      </c>
      <c r="G61" s="180"/>
      <c r="H61" s="23">
        <v>0.2</v>
      </c>
      <c r="I61" s="24">
        <f t="shared" si="1"/>
        <v>0</v>
      </c>
      <c r="J61" s="12"/>
    </row>
    <row r="62" spans="2:10" ht="35.15" customHeight="1" x14ac:dyDescent="0.45">
      <c r="B62" s="251"/>
      <c r="C62" s="253"/>
      <c r="D62" s="255" t="s">
        <v>25</v>
      </c>
      <c r="E62" s="256"/>
      <c r="F62" s="21" t="s">
        <v>154</v>
      </c>
      <c r="G62" s="180"/>
      <c r="H62" s="23">
        <v>0.2</v>
      </c>
      <c r="I62" s="24">
        <f t="shared" si="1"/>
        <v>0</v>
      </c>
      <c r="J62" s="12"/>
    </row>
    <row r="63" spans="2:10" ht="35.15" customHeight="1" x14ac:dyDescent="0.45">
      <c r="B63" s="251"/>
      <c r="C63" s="253"/>
      <c r="D63" s="257"/>
      <c r="E63" s="258"/>
      <c r="F63" s="21" t="s">
        <v>155</v>
      </c>
      <c r="G63" s="180"/>
      <c r="H63" s="23">
        <v>0.2</v>
      </c>
      <c r="I63" s="24">
        <f t="shared" si="1"/>
        <v>0</v>
      </c>
      <c r="J63" s="12"/>
    </row>
    <row r="64" spans="2:10" ht="35.15" customHeight="1" x14ac:dyDescent="0.45">
      <c r="B64" s="251"/>
      <c r="C64" s="253"/>
      <c r="D64" s="257"/>
      <c r="E64" s="258"/>
      <c r="F64" s="21" t="s">
        <v>156</v>
      </c>
      <c r="G64" s="180"/>
      <c r="H64" s="23">
        <v>0.2</v>
      </c>
      <c r="I64" s="24">
        <f t="shared" si="1"/>
        <v>0</v>
      </c>
      <c r="J64" s="12"/>
    </row>
    <row r="65" spans="2:10" ht="35.15" customHeight="1" x14ac:dyDescent="0.45">
      <c r="B65" s="251"/>
      <c r="C65" s="253"/>
      <c r="D65" s="257"/>
      <c r="E65" s="258"/>
      <c r="F65" s="21" t="s">
        <v>157</v>
      </c>
      <c r="G65" s="180"/>
      <c r="H65" s="23">
        <v>0.2</v>
      </c>
      <c r="I65" s="24">
        <f t="shared" si="1"/>
        <v>0</v>
      </c>
      <c r="J65" s="12"/>
    </row>
    <row r="66" spans="2:10" ht="35.15" customHeight="1" x14ac:dyDescent="0.45">
      <c r="B66" s="251"/>
      <c r="C66" s="253"/>
      <c r="D66" s="259"/>
      <c r="E66" s="260"/>
      <c r="F66" s="21" t="s">
        <v>158</v>
      </c>
      <c r="G66" s="180"/>
      <c r="H66" s="23">
        <v>0.2</v>
      </c>
      <c r="I66" s="24">
        <f t="shared" si="1"/>
        <v>0</v>
      </c>
      <c r="J66" s="12"/>
    </row>
    <row r="67" spans="2:10" ht="35.15" customHeight="1" x14ac:dyDescent="0.45">
      <c r="B67" s="251"/>
      <c r="C67" s="253"/>
      <c r="D67" s="255" t="s">
        <v>26</v>
      </c>
      <c r="E67" s="256"/>
      <c r="F67" s="21" t="s">
        <v>154</v>
      </c>
      <c r="G67" s="180"/>
      <c r="H67" s="23">
        <v>0.2</v>
      </c>
      <c r="I67" s="24">
        <f t="shared" si="1"/>
        <v>0</v>
      </c>
      <c r="J67" s="12"/>
    </row>
    <row r="68" spans="2:10" ht="35.15" customHeight="1" x14ac:dyDescent="0.45">
      <c r="B68" s="251"/>
      <c r="C68" s="253"/>
      <c r="D68" s="257"/>
      <c r="E68" s="258"/>
      <c r="F68" s="21" t="s">
        <v>155</v>
      </c>
      <c r="G68" s="180"/>
      <c r="H68" s="23">
        <v>0.2</v>
      </c>
      <c r="I68" s="24">
        <f t="shared" si="1"/>
        <v>0</v>
      </c>
      <c r="J68" s="12"/>
    </row>
    <row r="69" spans="2:10" ht="35.15" customHeight="1" x14ac:dyDescent="0.45">
      <c r="B69" s="251"/>
      <c r="C69" s="253"/>
      <c r="D69" s="257"/>
      <c r="E69" s="258"/>
      <c r="F69" s="21" t="s">
        <v>156</v>
      </c>
      <c r="G69" s="180"/>
      <c r="H69" s="23">
        <v>0.2</v>
      </c>
      <c r="I69" s="24">
        <f t="shared" si="1"/>
        <v>0</v>
      </c>
      <c r="J69" s="12"/>
    </row>
    <row r="70" spans="2:10" ht="35.15" customHeight="1" x14ac:dyDescent="0.45">
      <c r="B70" s="251"/>
      <c r="C70" s="253"/>
      <c r="D70" s="257"/>
      <c r="E70" s="258"/>
      <c r="F70" s="21" t="s">
        <v>157</v>
      </c>
      <c r="G70" s="180"/>
      <c r="H70" s="23">
        <v>0.2</v>
      </c>
      <c r="I70" s="24">
        <f t="shared" si="1"/>
        <v>0</v>
      </c>
      <c r="J70" s="12"/>
    </row>
    <row r="71" spans="2:10" ht="35.15" customHeight="1" x14ac:dyDescent="0.45">
      <c r="B71" s="251"/>
      <c r="C71" s="253"/>
      <c r="D71" s="259"/>
      <c r="E71" s="260"/>
      <c r="F71" s="21" t="s">
        <v>158</v>
      </c>
      <c r="G71" s="180"/>
      <c r="H71" s="23">
        <v>0.2</v>
      </c>
      <c r="I71" s="24">
        <f t="shared" si="1"/>
        <v>0</v>
      </c>
      <c r="J71" s="12"/>
    </row>
    <row r="72" spans="2:10" ht="35.15" customHeight="1" x14ac:dyDescent="0.45">
      <c r="B72" s="251"/>
      <c r="C72" s="253"/>
      <c r="D72" s="255" t="s">
        <v>27</v>
      </c>
      <c r="E72" s="256"/>
      <c r="F72" s="21" t="s">
        <v>154</v>
      </c>
      <c r="G72" s="180"/>
      <c r="H72" s="23">
        <v>0.2</v>
      </c>
      <c r="I72" s="24">
        <f t="shared" si="1"/>
        <v>0</v>
      </c>
      <c r="J72" s="12"/>
    </row>
    <row r="73" spans="2:10" ht="35.15" customHeight="1" x14ac:dyDescent="0.45">
      <c r="B73" s="251"/>
      <c r="C73" s="253"/>
      <c r="D73" s="257"/>
      <c r="E73" s="258"/>
      <c r="F73" s="21" t="s">
        <v>155</v>
      </c>
      <c r="G73" s="180"/>
      <c r="H73" s="23">
        <v>0.2</v>
      </c>
      <c r="I73" s="24">
        <f t="shared" si="1"/>
        <v>0</v>
      </c>
      <c r="J73" s="12"/>
    </row>
    <row r="74" spans="2:10" ht="35.15" customHeight="1" x14ac:dyDescent="0.45">
      <c r="B74" s="251"/>
      <c r="C74" s="253"/>
      <c r="D74" s="257"/>
      <c r="E74" s="258"/>
      <c r="F74" s="21" t="s">
        <v>156</v>
      </c>
      <c r="G74" s="180"/>
      <c r="H74" s="23">
        <v>0.2</v>
      </c>
      <c r="I74" s="24">
        <f t="shared" si="1"/>
        <v>0</v>
      </c>
      <c r="J74" s="12"/>
    </row>
    <row r="75" spans="2:10" ht="35.15" customHeight="1" x14ac:dyDescent="0.45">
      <c r="B75" s="251"/>
      <c r="C75" s="253"/>
      <c r="D75" s="257"/>
      <c r="E75" s="258"/>
      <c r="F75" s="21" t="s">
        <v>157</v>
      </c>
      <c r="G75" s="180"/>
      <c r="H75" s="23">
        <v>0.2</v>
      </c>
      <c r="I75" s="24">
        <f t="shared" si="1"/>
        <v>0</v>
      </c>
      <c r="J75" s="12"/>
    </row>
    <row r="76" spans="2:10" ht="35.15" customHeight="1" x14ac:dyDescent="0.45">
      <c r="B76" s="251"/>
      <c r="C76" s="254"/>
      <c r="D76" s="257"/>
      <c r="E76" s="258"/>
      <c r="F76" s="21" t="s">
        <v>158</v>
      </c>
      <c r="G76" s="180"/>
      <c r="H76" s="23">
        <v>0.2</v>
      </c>
      <c r="I76" s="24">
        <f t="shared" si="1"/>
        <v>0</v>
      </c>
      <c r="J76" s="12"/>
    </row>
    <row r="77" spans="2:10" ht="35.15" customHeight="1" x14ac:dyDescent="0.45">
      <c r="B77" s="261" t="s">
        <v>31</v>
      </c>
      <c r="C77" s="264" t="s">
        <v>32</v>
      </c>
      <c r="D77" s="266" t="s">
        <v>33</v>
      </c>
      <c r="E77" s="266"/>
      <c r="F77" s="21" t="s">
        <v>154</v>
      </c>
      <c r="G77" s="181"/>
      <c r="H77" s="23">
        <v>0.2</v>
      </c>
      <c r="I77" s="24">
        <f t="shared" si="1"/>
        <v>0</v>
      </c>
      <c r="J77" s="12"/>
    </row>
    <row r="78" spans="2:10" ht="35.15" customHeight="1" x14ac:dyDescent="0.45">
      <c r="B78" s="262"/>
      <c r="C78" s="265"/>
      <c r="D78" s="267"/>
      <c r="E78" s="267"/>
      <c r="F78" s="21" t="s">
        <v>155</v>
      </c>
      <c r="G78" s="181"/>
      <c r="H78" s="23">
        <v>0.2</v>
      </c>
      <c r="I78" s="24">
        <f t="shared" si="1"/>
        <v>0</v>
      </c>
      <c r="J78" s="12"/>
    </row>
    <row r="79" spans="2:10" ht="35.15" customHeight="1" x14ac:dyDescent="0.45">
      <c r="B79" s="262"/>
      <c r="C79" s="265"/>
      <c r="D79" s="267"/>
      <c r="E79" s="267"/>
      <c r="F79" s="21" t="s">
        <v>156</v>
      </c>
      <c r="G79" s="181"/>
      <c r="H79" s="23">
        <v>0.2</v>
      </c>
      <c r="I79" s="24">
        <f t="shared" si="1"/>
        <v>0</v>
      </c>
      <c r="J79" s="12"/>
    </row>
    <row r="80" spans="2:10" ht="35.15" customHeight="1" x14ac:dyDescent="0.45">
      <c r="B80" s="262"/>
      <c r="C80" s="265"/>
      <c r="D80" s="267"/>
      <c r="E80" s="267"/>
      <c r="F80" s="21" t="s">
        <v>157</v>
      </c>
      <c r="G80" s="181"/>
      <c r="H80" s="23">
        <v>0.2</v>
      </c>
      <c r="I80" s="24">
        <f t="shared" si="1"/>
        <v>0</v>
      </c>
      <c r="J80" s="12"/>
    </row>
    <row r="81" spans="1:10" ht="35.15" customHeight="1" x14ac:dyDescent="0.45">
      <c r="A81" s="12"/>
      <c r="B81" s="262"/>
      <c r="C81" s="265"/>
      <c r="D81" s="267"/>
      <c r="E81" s="267"/>
      <c r="F81" s="21" t="s">
        <v>158</v>
      </c>
      <c r="G81" s="181"/>
      <c r="H81" s="23">
        <v>0.2</v>
      </c>
      <c r="I81" s="24">
        <f t="shared" ref="I81:I119" si="2">G81*(1+H81)</f>
        <v>0</v>
      </c>
      <c r="J81" s="12"/>
    </row>
    <row r="82" spans="1:10" ht="35.15" customHeight="1" x14ac:dyDescent="0.45">
      <c r="B82" s="262"/>
      <c r="C82" s="265"/>
      <c r="D82" s="267" t="s">
        <v>34</v>
      </c>
      <c r="E82" s="267"/>
      <c r="F82" s="21" t="s">
        <v>154</v>
      </c>
      <c r="G82" s="181"/>
      <c r="H82" s="23">
        <v>0.2</v>
      </c>
      <c r="I82" s="24">
        <f t="shared" si="2"/>
        <v>0</v>
      </c>
      <c r="J82" s="12"/>
    </row>
    <row r="83" spans="1:10" ht="35.15" customHeight="1" x14ac:dyDescent="0.45">
      <c r="B83" s="262"/>
      <c r="C83" s="265"/>
      <c r="D83" s="267"/>
      <c r="E83" s="267"/>
      <c r="F83" s="21" t="s">
        <v>155</v>
      </c>
      <c r="G83" s="181"/>
      <c r="H83" s="23">
        <v>0.2</v>
      </c>
      <c r="I83" s="24">
        <f t="shared" si="2"/>
        <v>0</v>
      </c>
      <c r="J83" s="12"/>
    </row>
    <row r="84" spans="1:10" ht="35.15" customHeight="1" x14ac:dyDescent="0.45">
      <c r="B84" s="262"/>
      <c r="C84" s="265"/>
      <c r="D84" s="267"/>
      <c r="E84" s="267"/>
      <c r="F84" s="21" t="s">
        <v>156</v>
      </c>
      <c r="G84" s="181"/>
      <c r="H84" s="23">
        <v>0.2</v>
      </c>
      <c r="I84" s="24">
        <f t="shared" si="2"/>
        <v>0</v>
      </c>
      <c r="J84" s="12"/>
    </row>
    <row r="85" spans="1:10" ht="35.15" customHeight="1" x14ac:dyDescent="0.45">
      <c r="B85" s="262"/>
      <c r="C85" s="265"/>
      <c r="D85" s="267"/>
      <c r="E85" s="267"/>
      <c r="F85" s="21" t="s">
        <v>157</v>
      </c>
      <c r="G85" s="181"/>
      <c r="H85" s="23">
        <v>0.2</v>
      </c>
      <c r="I85" s="24">
        <f t="shared" si="2"/>
        <v>0</v>
      </c>
      <c r="J85" s="12"/>
    </row>
    <row r="86" spans="1:10" ht="35.15" customHeight="1" x14ac:dyDescent="0.45">
      <c r="B86" s="262"/>
      <c r="C86" s="265"/>
      <c r="D86" s="267"/>
      <c r="E86" s="267"/>
      <c r="F86" s="21" t="s">
        <v>158</v>
      </c>
      <c r="G86" s="181"/>
      <c r="H86" s="23">
        <v>0.2</v>
      </c>
      <c r="I86" s="24">
        <f t="shared" si="2"/>
        <v>0</v>
      </c>
      <c r="J86" s="12"/>
    </row>
    <row r="87" spans="1:10" ht="35.15" customHeight="1" x14ac:dyDescent="0.45">
      <c r="B87" s="262"/>
      <c r="C87" s="265"/>
      <c r="D87" s="267" t="s">
        <v>35</v>
      </c>
      <c r="E87" s="267"/>
      <c r="F87" s="21" t="s">
        <v>154</v>
      </c>
      <c r="G87" s="181"/>
      <c r="H87" s="23">
        <v>0.2</v>
      </c>
      <c r="I87" s="24">
        <f t="shared" si="2"/>
        <v>0</v>
      </c>
      <c r="J87" s="12"/>
    </row>
    <row r="88" spans="1:10" ht="35.15" customHeight="1" x14ac:dyDescent="0.45">
      <c r="B88" s="262"/>
      <c r="C88" s="265"/>
      <c r="D88" s="267"/>
      <c r="E88" s="267"/>
      <c r="F88" s="21" t="s">
        <v>155</v>
      </c>
      <c r="G88" s="181"/>
      <c r="H88" s="23">
        <v>0.2</v>
      </c>
      <c r="I88" s="24">
        <f t="shared" si="2"/>
        <v>0</v>
      </c>
      <c r="J88" s="12"/>
    </row>
    <row r="89" spans="1:10" ht="35.15" customHeight="1" x14ac:dyDescent="0.45">
      <c r="B89" s="262"/>
      <c r="C89" s="265"/>
      <c r="D89" s="267"/>
      <c r="E89" s="267"/>
      <c r="F89" s="21" t="s">
        <v>156</v>
      </c>
      <c r="G89" s="181"/>
      <c r="H89" s="23">
        <v>0.2</v>
      </c>
      <c r="I89" s="24">
        <f t="shared" si="2"/>
        <v>0</v>
      </c>
      <c r="J89" s="12"/>
    </row>
    <row r="90" spans="1:10" ht="35.15" customHeight="1" x14ac:dyDescent="0.45">
      <c r="B90" s="262"/>
      <c r="C90" s="265"/>
      <c r="D90" s="267"/>
      <c r="E90" s="267"/>
      <c r="F90" s="21" t="s">
        <v>157</v>
      </c>
      <c r="G90" s="181"/>
      <c r="H90" s="23">
        <v>0.2</v>
      </c>
      <c r="I90" s="24">
        <f t="shared" si="2"/>
        <v>0</v>
      </c>
      <c r="J90" s="12"/>
    </row>
    <row r="91" spans="1:10" ht="35.15" customHeight="1" x14ac:dyDescent="0.45">
      <c r="B91" s="262"/>
      <c r="C91" s="265"/>
      <c r="D91" s="267"/>
      <c r="E91" s="267"/>
      <c r="F91" s="21" t="s">
        <v>158</v>
      </c>
      <c r="G91" s="181"/>
      <c r="H91" s="23">
        <v>0.2</v>
      </c>
      <c r="I91" s="24">
        <f t="shared" si="2"/>
        <v>0</v>
      </c>
      <c r="J91" s="12"/>
    </row>
    <row r="92" spans="1:10" ht="35.15" customHeight="1" x14ac:dyDescent="0.45">
      <c r="B92" s="262"/>
      <c r="C92" s="265"/>
      <c r="D92" s="267" t="s">
        <v>36</v>
      </c>
      <c r="E92" s="267"/>
      <c r="F92" s="21" t="s">
        <v>154</v>
      </c>
      <c r="G92" s="181"/>
      <c r="H92" s="23">
        <v>0.2</v>
      </c>
      <c r="I92" s="24">
        <f t="shared" si="2"/>
        <v>0</v>
      </c>
      <c r="J92" s="12"/>
    </row>
    <row r="93" spans="1:10" ht="35.15" customHeight="1" x14ac:dyDescent="0.45">
      <c r="B93" s="262"/>
      <c r="C93" s="265"/>
      <c r="D93" s="267"/>
      <c r="E93" s="267"/>
      <c r="F93" s="21" t="s">
        <v>155</v>
      </c>
      <c r="G93" s="181"/>
      <c r="H93" s="23">
        <v>0.2</v>
      </c>
      <c r="I93" s="24">
        <f t="shared" si="2"/>
        <v>0</v>
      </c>
      <c r="J93" s="12"/>
    </row>
    <row r="94" spans="1:10" ht="35.15" customHeight="1" x14ac:dyDescent="0.45">
      <c r="B94" s="262"/>
      <c r="C94" s="265"/>
      <c r="D94" s="267"/>
      <c r="E94" s="267"/>
      <c r="F94" s="21" t="s">
        <v>156</v>
      </c>
      <c r="G94" s="181"/>
      <c r="H94" s="23">
        <v>0.2</v>
      </c>
      <c r="I94" s="24">
        <f t="shared" si="2"/>
        <v>0</v>
      </c>
      <c r="J94" s="12"/>
    </row>
    <row r="95" spans="1:10" ht="35.15" customHeight="1" x14ac:dyDescent="0.45">
      <c r="B95" s="262"/>
      <c r="C95" s="265"/>
      <c r="D95" s="267"/>
      <c r="E95" s="267"/>
      <c r="F95" s="21" t="s">
        <v>157</v>
      </c>
      <c r="G95" s="181"/>
      <c r="H95" s="23">
        <v>0.2</v>
      </c>
      <c r="I95" s="24">
        <f t="shared" si="2"/>
        <v>0</v>
      </c>
      <c r="J95" s="12"/>
    </row>
    <row r="96" spans="1:10" ht="35.15" customHeight="1" x14ac:dyDescent="0.45">
      <c r="B96" s="262"/>
      <c r="C96" s="265"/>
      <c r="D96" s="267"/>
      <c r="E96" s="267"/>
      <c r="F96" s="21" t="s">
        <v>158</v>
      </c>
      <c r="G96" s="181"/>
      <c r="H96" s="23">
        <v>0.2</v>
      </c>
      <c r="I96" s="24">
        <f t="shared" si="2"/>
        <v>0</v>
      </c>
      <c r="J96" s="12"/>
    </row>
    <row r="97" spans="2:10" ht="35.15" customHeight="1" x14ac:dyDescent="0.45">
      <c r="B97" s="262"/>
      <c r="C97" s="265"/>
      <c r="D97" s="267" t="s">
        <v>37</v>
      </c>
      <c r="E97" s="267"/>
      <c r="F97" s="21" t="s">
        <v>154</v>
      </c>
      <c r="G97" s="181"/>
      <c r="H97" s="23">
        <v>0.2</v>
      </c>
      <c r="I97" s="24">
        <f t="shared" si="2"/>
        <v>0</v>
      </c>
      <c r="J97" s="12"/>
    </row>
    <row r="98" spans="2:10" ht="35.15" customHeight="1" x14ac:dyDescent="0.45">
      <c r="B98" s="262"/>
      <c r="C98" s="265"/>
      <c r="D98" s="267"/>
      <c r="E98" s="267"/>
      <c r="F98" s="21" t="s">
        <v>155</v>
      </c>
      <c r="G98" s="181"/>
      <c r="H98" s="23">
        <v>0.2</v>
      </c>
      <c r="I98" s="24">
        <f t="shared" si="2"/>
        <v>0</v>
      </c>
      <c r="J98" s="12"/>
    </row>
    <row r="99" spans="2:10" ht="35.15" customHeight="1" x14ac:dyDescent="0.45">
      <c r="B99" s="262"/>
      <c r="C99" s="265"/>
      <c r="D99" s="267"/>
      <c r="E99" s="267"/>
      <c r="F99" s="21" t="s">
        <v>156</v>
      </c>
      <c r="G99" s="181"/>
      <c r="H99" s="23">
        <v>0.2</v>
      </c>
      <c r="I99" s="24">
        <f t="shared" si="2"/>
        <v>0</v>
      </c>
      <c r="J99" s="12"/>
    </row>
    <row r="100" spans="2:10" ht="35.15" customHeight="1" x14ac:dyDescent="0.45">
      <c r="B100" s="262"/>
      <c r="C100" s="265"/>
      <c r="D100" s="267"/>
      <c r="E100" s="267"/>
      <c r="F100" s="21" t="s">
        <v>157</v>
      </c>
      <c r="G100" s="181"/>
      <c r="H100" s="23">
        <v>0.2</v>
      </c>
      <c r="I100" s="24">
        <f t="shared" si="2"/>
        <v>0</v>
      </c>
      <c r="J100" s="12"/>
    </row>
    <row r="101" spans="2:10" ht="35.15" customHeight="1" x14ac:dyDescent="0.45">
      <c r="B101" s="262"/>
      <c r="C101" s="265"/>
      <c r="D101" s="267"/>
      <c r="E101" s="267"/>
      <c r="F101" s="21" t="s">
        <v>158</v>
      </c>
      <c r="G101" s="181"/>
      <c r="H101" s="23">
        <v>0.2</v>
      </c>
      <c r="I101" s="24">
        <f t="shared" si="2"/>
        <v>0</v>
      </c>
      <c r="J101" s="12"/>
    </row>
    <row r="102" spans="2:10" ht="35.15" customHeight="1" x14ac:dyDescent="0.45">
      <c r="B102" s="262"/>
      <c r="C102" s="265"/>
      <c r="D102" s="267" t="s">
        <v>38</v>
      </c>
      <c r="E102" s="267"/>
      <c r="F102" s="21" t="s">
        <v>154</v>
      </c>
      <c r="G102" s="181"/>
      <c r="H102" s="23">
        <v>0.2</v>
      </c>
      <c r="I102" s="24">
        <f t="shared" si="2"/>
        <v>0</v>
      </c>
      <c r="J102" s="12"/>
    </row>
    <row r="103" spans="2:10" ht="35.15" customHeight="1" x14ac:dyDescent="0.45">
      <c r="B103" s="262"/>
      <c r="C103" s="265"/>
      <c r="D103" s="267"/>
      <c r="E103" s="267"/>
      <c r="F103" s="21" t="s">
        <v>155</v>
      </c>
      <c r="G103" s="181"/>
      <c r="H103" s="23">
        <v>0.2</v>
      </c>
      <c r="I103" s="24">
        <f t="shared" si="2"/>
        <v>0</v>
      </c>
      <c r="J103" s="12"/>
    </row>
    <row r="104" spans="2:10" ht="35.15" customHeight="1" x14ac:dyDescent="0.45">
      <c r="B104" s="262"/>
      <c r="C104" s="265"/>
      <c r="D104" s="267"/>
      <c r="E104" s="267"/>
      <c r="F104" s="21" t="s">
        <v>156</v>
      </c>
      <c r="G104" s="181"/>
      <c r="H104" s="23">
        <v>0.2</v>
      </c>
      <c r="I104" s="24">
        <f t="shared" si="2"/>
        <v>0</v>
      </c>
      <c r="J104" s="12"/>
    </row>
    <row r="105" spans="2:10" ht="35.15" customHeight="1" x14ac:dyDescent="0.45">
      <c r="B105" s="262"/>
      <c r="C105" s="265"/>
      <c r="D105" s="267"/>
      <c r="E105" s="267"/>
      <c r="F105" s="21" t="s">
        <v>157</v>
      </c>
      <c r="G105" s="181"/>
      <c r="H105" s="23">
        <v>0.2</v>
      </c>
      <c r="I105" s="24">
        <f t="shared" si="2"/>
        <v>0</v>
      </c>
      <c r="J105" s="12"/>
    </row>
    <row r="106" spans="2:10" ht="35.15" customHeight="1" x14ac:dyDescent="0.45">
      <c r="B106" s="262"/>
      <c r="C106" s="265"/>
      <c r="D106" s="267"/>
      <c r="E106" s="267"/>
      <c r="F106" s="21" t="s">
        <v>158</v>
      </c>
      <c r="G106" s="181"/>
      <c r="H106" s="23">
        <v>0.2</v>
      </c>
      <c r="I106" s="24">
        <f t="shared" si="2"/>
        <v>0</v>
      </c>
      <c r="J106" s="12"/>
    </row>
    <row r="107" spans="2:10" ht="35.15" customHeight="1" x14ac:dyDescent="0.45">
      <c r="B107" s="262"/>
      <c r="C107" s="265"/>
      <c r="D107" s="267" t="s">
        <v>39</v>
      </c>
      <c r="E107" s="267"/>
      <c r="F107" s="21" t="s">
        <v>154</v>
      </c>
      <c r="G107" s="181"/>
      <c r="H107" s="23">
        <v>0.2</v>
      </c>
      <c r="I107" s="24">
        <f t="shared" si="2"/>
        <v>0</v>
      </c>
      <c r="J107" s="12"/>
    </row>
    <row r="108" spans="2:10" ht="35.15" customHeight="1" x14ac:dyDescent="0.45">
      <c r="B108" s="262"/>
      <c r="C108" s="265"/>
      <c r="D108" s="267"/>
      <c r="E108" s="267"/>
      <c r="F108" s="21" t="s">
        <v>155</v>
      </c>
      <c r="G108" s="181"/>
      <c r="H108" s="23">
        <v>0.2</v>
      </c>
      <c r="I108" s="24">
        <f t="shared" si="2"/>
        <v>0</v>
      </c>
      <c r="J108" s="12"/>
    </row>
    <row r="109" spans="2:10" ht="35.15" customHeight="1" x14ac:dyDescent="0.45">
      <c r="B109" s="262"/>
      <c r="C109" s="265"/>
      <c r="D109" s="267"/>
      <c r="E109" s="267"/>
      <c r="F109" s="21" t="s">
        <v>156</v>
      </c>
      <c r="G109" s="181"/>
      <c r="H109" s="23">
        <v>0.2</v>
      </c>
      <c r="I109" s="24">
        <f t="shared" si="2"/>
        <v>0</v>
      </c>
      <c r="J109" s="12"/>
    </row>
    <row r="110" spans="2:10" ht="35.15" customHeight="1" x14ac:dyDescent="0.45">
      <c r="B110" s="262"/>
      <c r="C110" s="265"/>
      <c r="D110" s="267"/>
      <c r="E110" s="267"/>
      <c r="F110" s="21" t="s">
        <v>157</v>
      </c>
      <c r="G110" s="181"/>
      <c r="H110" s="23">
        <v>0.2</v>
      </c>
      <c r="I110" s="24">
        <f t="shared" si="2"/>
        <v>0</v>
      </c>
      <c r="J110" s="12"/>
    </row>
    <row r="111" spans="2:10" ht="35.15" customHeight="1" x14ac:dyDescent="0.45">
      <c r="B111" s="262"/>
      <c r="C111" s="265"/>
      <c r="D111" s="267"/>
      <c r="E111" s="267"/>
      <c r="F111" s="21" t="s">
        <v>158</v>
      </c>
      <c r="G111" s="181"/>
      <c r="H111" s="23">
        <v>0.2</v>
      </c>
      <c r="I111" s="24">
        <f t="shared" si="2"/>
        <v>0</v>
      </c>
      <c r="J111" s="12"/>
    </row>
    <row r="112" spans="2:10" ht="35.15" customHeight="1" x14ac:dyDescent="0.45">
      <c r="B112" s="262"/>
      <c r="C112" s="265"/>
      <c r="D112" s="267" t="s">
        <v>40</v>
      </c>
      <c r="E112" s="267"/>
      <c r="F112" s="21" t="s">
        <v>154</v>
      </c>
      <c r="G112" s="181"/>
      <c r="H112" s="23">
        <v>0.2</v>
      </c>
      <c r="I112" s="24">
        <f t="shared" si="2"/>
        <v>0</v>
      </c>
      <c r="J112" s="12"/>
    </row>
    <row r="113" spans="2:10" ht="35.15" customHeight="1" x14ac:dyDescent="0.45">
      <c r="B113" s="262"/>
      <c r="C113" s="265"/>
      <c r="D113" s="267"/>
      <c r="E113" s="267"/>
      <c r="F113" s="21" t="s">
        <v>155</v>
      </c>
      <c r="G113" s="181"/>
      <c r="H113" s="23">
        <v>0.2</v>
      </c>
      <c r="I113" s="24">
        <f t="shared" si="2"/>
        <v>0</v>
      </c>
      <c r="J113" s="12"/>
    </row>
    <row r="114" spans="2:10" ht="35.15" customHeight="1" x14ac:dyDescent="0.45">
      <c r="B114" s="262"/>
      <c r="C114" s="265"/>
      <c r="D114" s="267"/>
      <c r="E114" s="267"/>
      <c r="F114" s="21" t="s">
        <v>156</v>
      </c>
      <c r="G114" s="181"/>
      <c r="H114" s="23">
        <v>0.2</v>
      </c>
      <c r="I114" s="24">
        <f t="shared" si="2"/>
        <v>0</v>
      </c>
      <c r="J114" s="12"/>
    </row>
    <row r="115" spans="2:10" ht="35.15" customHeight="1" x14ac:dyDescent="0.45">
      <c r="B115" s="262"/>
      <c r="C115" s="265"/>
      <c r="D115" s="267"/>
      <c r="E115" s="267"/>
      <c r="F115" s="21" t="s">
        <v>157</v>
      </c>
      <c r="G115" s="181"/>
      <c r="H115" s="23">
        <v>0.2</v>
      </c>
      <c r="I115" s="24">
        <f t="shared" si="2"/>
        <v>0</v>
      </c>
      <c r="J115" s="12"/>
    </row>
    <row r="116" spans="2:10" ht="35.15" customHeight="1" x14ac:dyDescent="0.45">
      <c r="B116" s="262"/>
      <c r="C116" s="265"/>
      <c r="D116" s="267"/>
      <c r="E116" s="267"/>
      <c r="F116" s="21" t="s">
        <v>158</v>
      </c>
      <c r="G116" s="181"/>
      <c r="H116" s="23">
        <v>0.2</v>
      </c>
      <c r="I116" s="24">
        <f t="shared" si="2"/>
        <v>0</v>
      </c>
      <c r="J116" s="12"/>
    </row>
    <row r="117" spans="2:10" ht="37.5" customHeight="1" x14ac:dyDescent="0.45">
      <c r="B117" s="262"/>
      <c r="C117" s="265"/>
      <c r="D117" s="267" t="s">
        <v>41</v>
      </c>
      <c r="E117" s="267"/>
      <c r="F117" s="21" t="s">
        <v>154</v>
      </c>
      <c r="G117" s="181"/>
      <c r="H117" s="23">
        <v>0.2</v>
      </c>
      <c r="I117" s="24">
        <f t="shared" si="2"/>
        <v>0</v>
      </c>
      <c r="J117" s="12"/>
    </row>
    <row r="118" spans="2:10" ht="35.15" customHeight="1" x14ac:dyDescent="0.45">
      <c r="B118" s="262"/>
      <c r="C118" s="265"/>
      <c r="D118" s="267"/>
      <c r="E118" s="267"/>
      <c r="F118" s="21" t="s">
        <v>155</v>
      </c>
      <c r="G118" s="181"/>
      <c r="H118" s="23">
        <v>0.2</v>
      </c>
      <c r="I118" s="24">
        <f t="shared" si="2"/>
        <v>0</v>
      </c>
      <c r="J118" s="12"/>
    </row>
    <row r="119" spans="2:10" ht="35.15" customHeight="1" x14ac:dyDescent="0.45">
      <c r="B119" s="262"/>
      <c r="C119" s="265"/>
      <c r="D119" s="267"/>
      <c r="E119" s="267"/>
      <c r="F119" s="21" t="s">
        <v>156</v>
      </c>
      <c r="G119" s="181"/>
      <c r="H119" s="23">
        <v>0.2</v>
      </c>
      <c r="I119" s="24">
        <f t="shared" si="2"/>
        <v>0</v>
      </c>
      <c r="J119" s="12"/>
    </row>
    <row r="120" spans="2:10" ht="35.15" customHeight="1" x14ac:dyDescent="0.45">
      <c r="B120" s="262"/>
      <c r="C120" s="265"/>
      <c r="D120" s="267"/>
      <c r="E120" s="267"/>
      <c r="F120" s="21" t="s">
        <v>157</v>
      </c>
      <c r="G120" s="181"/>
      <c r="H120" s="23">
        <v>0.2</v>
      </c>
      <c r="I120" s="24">
        <f t="shared" ref="I120:I183" si="3">G120*(1+H120)</f>
        <v>0</v>
      </c>
      <c r="J120" s="12"/>
    </row>
    <row r="121" spans="2:10" ht="35.15" customHeight="1" x14ac:dyDescent="0.45">
      <c r="B121" s="262"/>
      <c r="C121" s="265"/>
      <c r="D121" s="267"/>
      <c r="E121" s="267"/>
      <c r="F121" s="21" t="s">
        <v>158</v>
      </c>
      <c r="G121" s="181"/>
      <c r="H121" s="23">
        <v>0.2</v>
      </c>
      <c r="I121" s="24">
        <f t="shared" si="3"/>
        <v>0</v>
      </c>
      <c r="J121" s="12"/>
    </row>
    <row r="122" spans="2:10" ht="35.15" customHeight="1" x14ac:dyDescent="0.45">
      <c r="B122" s="262"/>
      <c r="C122" s="265"/>
      <c r="D122" s="267" t="s">
        <v>42</v>
      </c>
      <c r="E122" s="267"/>
      <c r="F122" s="21" t="s">
        <v>154</v>
      </c>
      <c r="G122" s="181"/>
      <c r="H122" s="23">
        <v>0.2</v>
      </c>
      <c r="I122" s="24">
        <f t="shared" si="3"/>
        <v>0</v>
      </c>
      <c r="J122" s="12"/>
    </row>
    <row r="123" spans="2:10" ht="35.15" customHeight="1" x14ac:dyDescent="0.45">
      <c r="B123" s="262"/>
      <c r="C123" s="265"/>
      <c r="D123" s="267"/>
      <c r="E123" s="267"/>
      <c r="F123" s="21" t="s">
        <v>155</v>
      </c>
      <c r="G123" s="181"/>
      <c r="H123" s="23">
        <v>0.2</v>
      </c>
      <c r="I123" s="24">
        <f t="shared" si="3"/>
        <v>0</v>
      </c>
      <c r="J123" s="12"/>
    </row>
    <row r="124" spans="2:10" ht="35.15" customHeight="1" x14ac:dyDescent="0.45">
      <c r="B124" s="262"/>
      <c r="C124" s="265"/>
      <c r="D124" s="267"/>
      <c r="E124" s="267"/>
      <c r="F124" s="21" t="s">
        <v>156</v>
      </c>
      <c r="G124" s="181"/>
      <c r="H124" s="23">
        <v>0.2</v>
      </c>
      <c r="I124" s="24">
        <f t="shared" si="3"/>
        <v>0</v>
      </c>
      <c r="J124" s="12"/>
    </row>
    <row r="125" spans="2:10" ht="35.15" customHeight="1" x14ac:dyDescent="0.45">
      <c r="B125" s="262"/>
      <c r="C125" s="265"/>
      <c r="D125" s="267"/>
      <c r="E125" s="267"/>
      <c r="F125" s="21" t="s">
        <v>157</v>
      </c>
      <c r="G125" s="181"/>
      <c r="H125" s="23">
        <v>0.2</v>
      </c>
      <c r="I125" s="24">
        <f t="shared" si="3"/>
        <v>0</v>
      </c>
      <c r="J125" s="12"/>
    </row>
    <row r="126" spans="2:10" ht="35.15" customHeight="1" x14ac:dyDescent="0.45">
      <c r="B126" s="263"/>
      <c r="C126" s="265"/>
      <c r="D126" s="267"/>
      <c r="E126" s="267"/>
      <c r="F126" s="21" t="s">
        <v>158</v>
      </c>
      <c r="G126" s="181"/>
      <c r="H126" s="23">
        <v>0.2</v>
      </c>
      <c r="I126" s="24">
        <f t="shared" si="3"/>
        <v>0</v>
      </c>
      <c r="J126" s="12"/>
    </row>
    <row r="127" spans="2:10" ht="35.15" customHeight="1" x14ac:dyDescent="0.45">
      <c r="B127" s="268" t="s">
        <v>43</v>
      </c>
      <c r="C127" s="270" t="s">
        <v>44</v>
      </c>
      <c r="D127" s="267" t="s">
        <v>33</v>
      </c>
      <c r="E127" s="267"/>
      <c r="F127" s="21" t="s">
        <v>154</v>
      </c>
      <c r="G127" s="181"/>
      <c r="H127" s="23">
        <v>0.2</v>
      </c>
      <c r="I127" s="24">
        <f t="shared" si="3"/>
        <v>0</v>
      </c>
      <c r="J127" s="12"/>
    </row>
    <row r="128" spans="2:10" ht="35.15" customHeight="1" x14ac:dyDescent="0.45">
      <c r="B128" s="262"/>
      <c r="C128" s="265"/>
      <c r="D128" s="267"/>
      <c r="E128" s="267"/>
      <c r="F128" s="21" t="s">
        <v>155</v>
      </c>
      <c r="G128" s="181"/>
      <c r="H128" s="23">
        <v>0.2</v>
      </c>
      <c r="I128" s="24">
        <f t="shared" si="3"/>
        <v>0</v>
      </c>
      <c r="J128" s="12"/>
    </row>
    <row r="129" spans="2:10" ht="35.15" customHeight="1" x14ac:dyDescent="0.45">
      <c r="B129" s="262"/>
      <c r="C129" s="265"/>
      <c r="D129" s="267"/>
      <c r="E129" s="267"/>
      <c r="F129" s="21" t="s">
        <v>156</v>
      </c>
      <c r="G129" s="181"/>
      <c r="H129" s="23">
        <v>0.2</v>
      </c>
      <c r="I129" s="24">
        <f t="shared" si="3"/>
        <v>0</v>
      </c>
      <c r="J129" s="12"/>
    </row>
    <row r="130" spans="2:10" ht="35.15" customHeight="1" x14ac:dyDescent="0.45">
      <c r="B130" s="262"/>
      <c r="C130" s="265"/>
      <c r="D130" s="267"/>
      <c r="E130" s="267"/>
      <c r="F130" s="21" t="s">
        <v>157</v>
      </c>
      <c r="G130" s="181"/>
      <c r="H130" s="23">
        <v>0.2</v>
      </c>
      <c r="I130" s="24">
        <f t="shared" si="3"/>
        <v>0</v>
      </c>
      <c r="J130" s="12"/>
    </row>
    <row r="131" spans="2:10" ht="35.15" customHeight="1" x14ac:dyDescent="0.45">
      <c r="B131" s="262"/>
      <c r="C131" s="265"/>
      <c r="D131" s="267"/>
      <c r="E131" s="267"/>
      <c r="F131" s="21" t="s">
        <v>158</v>
      </c>
      <c r="G131" s="181"/>
      <c r="H131" s="23">
        <v>0.2</v>
      </c>
      <c r="I131" s="24">
        <f t="shared" si="3"/>
        <v>0</v>
      </c>
      <c r="J131" s="12"/>
    </row>
    <row r="132" spans="2:10" ht="35.15" customHeight="1" x14ac:dyDescent="0.45">
      <c r="B132" s="262"/>
      <c r="C132" s="265"/>
      <c r="D132" s="267" t="s">
        <v>34</v>
      </c>
      <c r="E132" s="267"/>
      <c r="F132" s="21" t="s">
        <v>154</v>
      </c>
      <c r="G132" s="181"/>
      <c r="H132" s="23">
        <v>0.2</v>
      </c>
      <c r="I132" s="24">
        <f t="shared" si="3"/>
        <v>0</v>
      </c>
      <c r="J132" s="12"/>
    </row>
    <row r="133" spans="2:10" ht="35.15" customHeight="1" x14ac:dyDescent="0.45">
      <c r="B133" s="262"/>
      <c r="C133" s="265"/>
      <c r="D133" s="267"/>
      <c r="E133" s="267"/>
      <c r="F133" s="21" t="s">
        <v>155</v>
      </c>
      <c r="G133" s="181"/>
      <c r="H133" s="23">
        <v>0.2</v>
      </c>
      <c r="I133" s="24">
        <f t="shared" si="3"/>
        <v>0</v>
      </c>
      <c r="J133" s="12"/>
    </row>
    <row r="134" spans="2:10" ht="35.15" customHeight="1" x14ac:dyDescent="0.45">
      <c r="B134" s="262"/>
      <c r="C134" s="265"/>
      <c r="D134" s="267"/>
      <c r="E134" s="267"/>
      <c r="F134" s="21" t="s">
        <v>156</v>
      </c>
      <c r="G134" s="181"/>
      <c r="H134" s="23">
        <v>0.2</v>
      </c>
      <c r="I134" s="24">
        <f t="shared" si="3"/>
        <v>0</v>
      </c>
      <c r="J134" s="12"/>
    </row>
    <row r="135" spans="2:10" ht="35.15" customHeight="1" x14ac:dyDescent="0.45">
      <c r="B135" s="262"/>
      <c r="C135" s="265"/>
      <c r="D135" s="267"/>
      <c r="E135" s="267"/>
      <c r="F135" s="21" t="s">
        <v>157</v>
      </c>
      <c r="G135" s="181"/>
      <c r="H135" s="23">
        <v>0.2</v>
      </c>
      <c r="I135" s="24">
        <f t="shared" si="3"/>
        <v>0</v>
      </c>
      <c r="J135" s="12"/>
    </row>
    <row r="136" spans="2:10" ht="35.15" customHeight="1" x14ac:dyDescent="0.45">
      <c r="B136" s="262"/>
      <c r="C136" s="265"/>
      <c r="D136" s="267"/>
      <c r="E136" s="267"/>
      <c r="F136" s="21" t="s">
        <v>158</v>
      </c>
      <c r="G136" s="181"/>
      <c r="H136" s="23">
        <v>0.2</v>
      </c>
      <c r="I136" s="24">
        <f t="shared" si="3"/>
        <v>0</v>
      </c>
      <c r="J136" s="12"/>
    </row>
    <row r="137" spans="2:10" ht="35.15" customHeight="1" x14ac:dyDescent="0.45">
      <c r="B137" s="262"/>
      <c r="C137" s="265"/>
      <c r="D137" s="267" t="s">
        <v>35</v>
      </c>
      <c r="E137" s="267"/>
      <c r="F137" s="21" t="s">
        <v>154</v>
      </c>
      <c r="G137" s="181"/>
      <c r="H137" s="23">
        <v>0.2</v>
      </c>
      <c r="I137" s="24">
        <f t="shared" si="3"/>
        <v>0</v>
      </c>
      <c r="J137" s="12"/>
    </row>
    <row r="138" spans="2:10" ht="35.15" customHeight="1" x14ac:dyDescent="0.45">
      <c r="B138" s="262"/>
      <c r="C138" s="265"/>
      <c r="D138" s="267"/>
      <c r="E138" s="267"/>
      <c r="F138" s="21" t="s">
        <v>155</v>
      </c>
      <c r="G138" s="181"/>
      <c r="H138" s="23">
        <v>0.2</v>
      </c>
      <c r="I138" s="24">
        <f t="shared" si="3"/>
        <v>0</v>
      </c>
      <c r="J138" s="12"/>
    </row>
    <row r="139" spans="2:10" ht="35.15" customHeight="1" x14ac:dyDescent="0.45">
      <c r="B139" s="262"/>
      <c r="C139" s="265"/>
      <c r="D139" s="267"/>
      <c r="E139" s="267"/>
      <c r="F139" s="21" t="s">
        <v>156</v>
      </c>
      <c r="G139" s="181"/>
      <c r="H139" s="23">
        <v>0.2</v>
      </c>
      <c r="I139" s="24">
        <f t="shared" si="3"/>
        <v>0</v>
      </c>
      <c r="J139" s="12"/>
    </row>
    <row r="140" spans="2:10" ht="35.15" customHeight="1" x14ac:dyDescent="0.45">
      <c r="B140" s="262"/>
      <c r="C140" s="265"/>
      <c r="D140" s="267"/>
      <c r="E140" s="267"/>
      <c r="F140" s="21" t="s">
        <v>157</v>
      </c>
      <c r="G140" s="181"/>
      <c r="H140" s="23">
        <v>0.2</v>
      </c>
      <c r="I140" s="24">
        <f t="shared" si="3"/>
        <v>0</v>
      </c>
      <c r="J140" s="12"/>
    </row>
    <row r="141" spans="2:10" ht="35.15" customHeight="1" x14ac:dyDescent="0.45">
      <c r="B141" s="262"/>
      <c r="C141" s="265"/>
      <c r="D141" s="267"/>
      <c r="E141" s="267"/>
      <c r="F141" s="21" t="s">
        <v>158</v>
      </c>
      <c r="G141" s="181"/>
      <c r="H141" s="23">
        <v>0.2</v>
      </c>
      <c r="I141" s="24">
        <f t="shared" si="3"/>
        <v>0</v>
      </c>
      <c r="J141" s="12"/>
    </row>
    <row r="142" spans="2:10" ht="35.15" customHeight="1" x14ac:dyDescent="0.45">
      <c r="B142" s="262"/>
      <c r="C142" s="265"/>
      <c r="D142" s="267" t="s">
        <v>36</v>
      </c>
      <c r="E142" s="267"/>
      <c r="F142" s="21" t="s">
        <v>154</v>
      </c>
      <c r="G142" s="181"/>
      <c r="H142" s="23">
        <v>0.2</v>
      </c>
      <c r="I142" s="24">
        <f t="shared" si="3"/>
        <v>0</v>
      </c>
      <c r="J142" s="12"/>
    </row>
    <row r="143" spans="2:10" ht="35.15" customHeight="1" x14ac:dyDescent="0.45">
      <c r="B143" s="262"/>
      <c r="C143" s="265"/>
      <c r="D143" s="267"/>
      <c r="E143" s="267"/>
      <c r="F143" s="21" t="s">
        <v>155</v>
      </c>
      <c r="G143" s="181"/>
      <c r="H143" s="23">
        <v>0.2</v>
      </c>
      <c r="I143" s="24">
        <f t="shared" si="3"/>
        <v>0</v>
      </c>
      <c r="J143" s="12"/>
    </row>
    <row r="144" spans="2:10" ht="35.15" customHeight="1" x14ac:dyDescent="0.45">
      <c r="B144" s="262"/>
      <c r="C144" s="265"/>
      <c r="D144" s="267"/>
      <c r="E144" s="267"/>
      <c r="F144" s="21" t="s">
        <v>156</v>
      </c>
      <c r="G144" s="181"/>
      <c r="H144" s="23">
        <v>0.2</v>
      </c>
      <c r="I144" s="24">
        <f t="shared" si="3"/>
        <v>0</v>
      </c>
      <c r="J144" s="12"/>
    </row>
    <row r="145" spans="2:10" ht="35.15" customHeight="1" x14ac:dyDescent="0.45">
      <c r="B145" s="262"/>
      <c r="C145" s="265"/>
      <c r="D145" s="267"/>
      <c r="E145" s="267"/>
      <c r="F145" s="21" t="s">
        <v>157</v>
      </c>
      <c r="G145" s="181"/>
      <c r="H145" s="23">
        <v>0.2</v>
      </c>
      <c r="I145" s="24">
        <f t="shared" si="3"/>
        <v>0</v>
      </c>
      <c r="J145" s="12"/>
    </row>
    <row r="146" spans="2:10" ht="35.15" customHeight="1" x14ac:dyDescent="0.45">
      <c r="B146" s="262"/>
      <c r="C146" s="265"/>
      <c r="D146" s="267"/>
      <c r="E146" s="267"/>
      <c r="F146" s="21" t="s">
        <v>158</v>
      </c>
      <c r="G146" s="181"/>
      <c r="H146" s="23">
        <v>0.2</v>
      </c>
      <c r="I146" s="24">
        <f t="shared" si="3"/>
        <v>0</v>
      </c>
      <c r="J146" s="12"/>
    </row>
    <row r="147" spans="2:10" ht="35.15" customHeight="1" x14ac:dyDescent="0.45">
      <c r="B147" s="262"/>
      <c r="C147" s="265"/>
      <c r="D147" s="267" t="s">
        <v>37</v>
      </c>
      <c r="E147" s="267"/>
      <c r="F147" s="21" t="s">
        <v>154</v>
      </c>
      <c r="G147" s="181"/>
      <c r="H147" s="23">
        <v>0.2</v>
      </c>
      <c r="I147" s="24">
        <f t="shared" si="3"/>
        <v>0</v>
      </c>
      <c r="J147" s="12"/>
    </row>
    <row r="148" spans="2:10" ht="35.15" customHeight="1" x14ac:dyDescent="0.45">
      <c r="B148" s="262"/>
      <c r="C148" s="265"/>
      <c r="D148" s="267"/>
      <c r="E148" s="267"/>
      <c r="F148" s="21" t="s">
        <v>155</v>
      </c>
      <c r="G148" s="181"/>
      <c r="H148" s="23">
        <v>0.2</v>
      </c>
      <c r="I148" s="24">
        <f t="shared" si="3"/>
        <v>0</v>
      </c>
      <c r="J148" s="12"/>
    </row>
    <row r="149" spans="2:10" ht="35.15" customHeight="1" x14ac:dyDescent="0.45">
      <c r="B149" s="262"/>
      <c r="C149" s="265"/>
      <c r="D149" s="267"/>
      <c r="E149" s="267"/>
      <c r="F149" s="21" t="s">
        <v>156</v>
      </c>
      <c r="G149" s="181"/>
      <c r="H149" s="23">
        <v>0.2</v>
      </c>
      <c r="I149" s="24">
        <f t="shared" si="3"/>
        <v>0</v>
      </c>
      <c r="J149" s="12"/>
    </row>
    <row r="150" spans="2:10" ht="35.15" customHeight="1" x14ac:dyDescent="0.45">
      <c r="B150" s="262"/>
      <c r="C150" s="265"/>
      <c r="D150" s="267"/>
      <c r="E150" s="267"/>
      <c r="F150" s="21" t="s">
        <v>157</v>
      </c>
      <c r="G150" s="181"/>
      <c r="H150" s="23">
        <v>0.2</v>
      </c>
      <c r="I150" s="24">
        <f t="shared" si="3"/>
        <v>0</v>
      </c>
      <c r="J150" s="12"/>
    </row>
    <row r="151" spans="2:10" ht="35.15" customHeight="1" x14ac:dyDescent="0.45">
      <c r="B151" s="262"/>
      <c r="C151" s="265"/>
      <c r="D151" s="267"/>
      <c r="E151" s="267"/>
      <c r="F151" s="21" t="s">
        <v>158</v>
      </c>
      <c r="G151" s="181"/>
      <c r="H151" s="23">
        <v>0.2</v>
      </c>
      <c r="I151" s="24">
        <f t="shared" si="3"/>
        <v>0</v>
      </c>
      <c r="J151" s="12"/>
    </row>
    <row r="152" spans="2:10" ht="35.15" customHeight="1" x14ac:dyDescent="0.45">
      <c r="B152" s="262"/>
      <c r="C152" s="265"/>
      <c r="D152" s="267" t="s">
        <v>38</v>
      </c>
      <c r="E152" s="267"/>
      <c r="F152" s="21" t="s">
        <v>154</v>
      </c>
      <c r="G152" s="181"/>
      <c r="H152" s="23">
        <v>0.2</v>
      </c>
      <c r="I152" s="24">
        <f t="shared" si="3"/>
        <v>0</v>
      </c>
      <c r="J152" s="12"/>
    </row>
    <row r="153" spans="2:10" ht="35.15" customHeight="1" x14ac:dyDescent="0.45">
      <c r="B153" s="262"/>
      <c r="C153" s="265"/>
      <c r="D153" s="267"/>
      <c r="E153" s="267"/>
      <c r="F153" s="21" t="s">
        <v>155</v>
      </c>
      <c r="G153" s="181"/>
      <c r="H153" s="23">
        <v>0.2</v>
      </c>
      <c r="I153" s="24">
        <f t="shared" si="3"/>
        <v>0</v>
      </c>
      <c r="J153" s="12"/>
    </row>
    <row r="154" spans="2:10" ht="35.15" customHeight="1" x14ac:dyDescent="0.45">
      <c r="B154" s="262"/>
      <c r="C154" s="265"/>
      <c r="D154" s="267"/>
      <c r="E154" s="267"/>
      <c r="F154" s="21" t="s">
        <v>156</v>
      </c>
      <c r="G154" s="181"/>
      <c r="H154" s="23">
        <v>0.2</v>
      </c>
      <c r="I154" s="24">
        <f t="shared" si="3"/>
        <v>0</v>
      </c>
      <c r="J154" s="12"/>
    </row>
    <row r="155" spans="2:10" ht="35.15" customHeight="1" x14ac:dyDescent="0.45">
      <c r="B155" s="262"/>
      <c r="C155" s="265"/>
      <c r="D155" s="267"/>
      <c r="E155" s="267"/>
      <c r="F155" s="21" t="s">
        <v>157</v>
      </c>
      <c r="G155" s="181"/>
      <c r="H155" s="23">
        <v>0.2</v>
      </c>
      <c r="I155" s="24">
        <f t="shared" si="3"/>
        <v>0</v>
      </c>
      <c r="J155" s="12"/>
    </row>
    <row r="156" spans="2:10" ht="35.15" customHeight="1" x14ac:dyDescent="0.45">
      <c r="B156" s="262"/>
      <c r="C156" s="265"/>
      <c r="D156" s="267"/>
      <c r="E156" s="267"/>
      <c r="F156" s="21" t="s">
        <v>158</v>
      </c>
      <c r="G156" s="181"/>
      <c r="H156" s="23">
        <v>0.2</v>
      </c>
      <c r="I156" s="24">
        <f t="shared" si="3"/>
        <v>0</v>
      </c>
      <c r="J156" s="12"/>
    </row>
    <row r="157" spans="2:10" ht="35.15" customHeight="1" x14ac:dyDescent="0.45">
      <c r="B157" s="262"/>
      <c r="C157" s="265"/>
      <c r="D157" s="267" t="s">
        <v>39</v>
      </c>
      <c r="E157" s="267"/>
      <c r="F157" s="21" t="s">
        <v>154</v>
      </c>
      <c r="G157" s="181"/>
      <c r="H157" s="23">
        <v>0.2</v>
      </c>
      <c r="I157" s="24">
        <f t="shared" si="3"/>
        <v>0</v>
      </c>
      <c r="J157" s="12"/>
    </row>
    <row r="158" spans="2:10" ht="35.15" customHeight="1" x14ac:dyDescent="0.45">
      <c r="B158" s="262"/>
      <c r="C158" s="265"/>
      <c r="D158" s="267"/>
      <c r="E158" s="267"/>
      <c r="F158" s="21" t="s">
        <v>155</v>
      </c>
      <c r="G158" s="181"/>
      <c r="H158" s="23">
        <v>0.2</v>
      </c>
      <c r="I158" s="24">
        <f t="shared" si="3"/>
        <v>0</v>
      </c>
      <c r="J158" s="12"/>
    </row>
    <row r="159" spans="2:10" ht="35.15" customHeight="1" x14ac:dyDescent="0.45">
      <c r="B159" s="262"/>
      <c r="C159" s="265"/>
      <c r="D159" s="267"/>
      <c r="E159" s="267"/>
      <c r="F159" s="21" t="s">
        <v>156</v>
      </c>
      <c r="G159" s="181"/>
      <c r="H159" s="23">
        <v>0.2</v>
      </c>
      <c r="I159" s="24">
        <f t="shared" si="3"/>
        <v>0</v>
      </c>
      <c r="J159" s="12"/>
    </row>
    <row r="160" spans="2:10" ht="35.15" customHeight="1" x14ac:dyDescent="0.45">
      <c r="B160" s="262"/>
      <c r="C160" s="265"/>
      <c r="D160" s="267"/>
      <c r="E160" s="267"/>
      <c r="F160" s="21" t="s">
        <v>157</v>
      </c>
      <c r="G160" s="181"/>
      <c r="H160" s="23">
        <v>0.2</v>
      </c>
      <c r="I160" s="24">
        <f t="shared" si="3"/>
        <v>0</v>
      </c>
      <c r="J160" s="12"/>
    </row>
    <row r="161" spans="2:10" ht="35.15" customHeight="1" x14ac:dyDescent="0.45">
      <c r="B161" s="262"/>
      <c r="C161" s="265"/>
      <c r="D161" s="267"/>
      <c r="E161" s="267"/>
      <c r="F161" s="21" t="s">
        <v>158</v>
      </c>
      <c r="G161" s="181"/>
      <c r="H161" s="23">
        <v>0.2</v>
      </c>
      <c r="I161" s="24">
        <f t="shared" si="3"/>
        <v>0</v>
      </c>
      <c r="J161" s="12"/>
    </row>
    <row r="162" spans="2:10" ht="35.15" customHeight="1" x14ac:dyDescent="0.45">
      <c r="B162" s="262"/>
      <c r="C162" s="265"/>
      <c r="D162" s="267" t="s">
        <v>40</v>
      </c>
      <c r="E162" s="267"/>
      <c r="F162" s="21" t="s">
        <v>154</v>
      </c>
      <c r="G162" s="181"/>
      <c r="H162" s="23">
        <v>0.2</v>
      </c>
      <c r="I162" s="24">
        <f t="shared" si="3"/>
        <v>0</v>
      </c>
      <c r="J162" s="12"/>
    </row>
    <row r="163" spans="2:10" ht="35.15" customHeight="1" x14ac:dyDescent="0.45">
      <c r="B163" s="262"/>
      <c r="C163" s="265"/>
      <c r="D163" s="267"/>
      <c r="E163" s="267"/>
      <c r="F163" s="21" t="s">
        <v>155</v>
      </c>
      <c r="G163" s="181"/>
      <c r="H163" s="23">
        <v>0.2</v>
      </c>
      <c r="I163" s="24">
        <f t="shared" si="3"/>
        <v>0</v>
      </c>
      <c r="J163" s="12"/>
    </row>
    <row r="164" spans="2:10" ht="35.15" customHeight="1" x14ac:dyDescent="0.45">
      <c r="B164" s="262"/>
      <c r="C164" s="265"/>
      <c r="D164" s="267"/>
      <c r="E164" s="267"/>
      <c r="F164" s="21" t="s">
        <v>156</v>
      </c>
      <c r="G164" s="181"/>
      <c r="H164" s="23">
        <v>0.2</v>
      </c>
      <c r="I164" s="24">
        <f t="shared" si="3"/>
        <v>0</v>
      </c>
      <c r="J164" s="12"/>
    </row>
    <row r="165" spans="2:10" ht="35.15" customHeight="1" x14ac:dyDescent="0.45">
      <c r="B165" s="262"/>
      <c r="C165" s="265"/>
      <c r="D165" s="267"/>
      <c r="E165" s="267"/>
      <c r="F165" s="21" t="s">
        <v>157</v>
      </c>
      <c r="G165" s="181"/>
      <c r="H165" s="23">
        <v>0.2</v>
      </c>
      <c r="I165" s="24">
        <f t="shared" si="3"/>
        <v>0</v>
      </c>
      <c r="J165" s="12"/>
    </row>
    <row r="166" spans="2:10" ht="35.15" customHeight="1" x14ac:dyDescent="0.45">
      <c r="B166" s="262"/>
      <c r="C166" s="265"/>
      <c r="D166" s="267"/>
      <c r="E166" s="267"/>
      <c r="F166" s="21" t="s">
        <v>158</v>
      </c>
      <c r="G166" s="181"/>
      <c r="H166" s="23">
        <v>0.2</v>
      </c>
      <c r="I166" s="24">
        <f t="shared" si="3"/>
        <v>0</v>
      </c>
      <c r="J166" s="12"/>
    </row>
    <row r="167" spans="2:10" ht="35.15" customHeight="1" x14ac:dyDescent="0.45">
      <c r="B167" s="262"/>
      <c r="C167" s="265"/>
      <c r="D167" s="267" t="s">
        <v>41</v>
      </c>
      <c r="E167" s="267"/>
      <c r="F167" s="21" t="s">
        <v>154</v>
      </c>
      <c r="G167" s="181"/>
      <c r="H167" s="23">
        <v>0.2</v>
      </c>
      <c r="I167" s="24">
        <f t="shared" si="3"/>
        <v>0</v>
      </c>
      <c r="J167" s="12"/>
    </row>
    <row r="168" spans="2:10" ht="35.15" customHeight="1" x14ac:dyDescent="0.45">
      <c r="B168" s="262"/>
      <c r="C168" s="265"/>
      <c r="D168" s="267"/>
      <c r="E168" s="267"/>
      <c r="F168" s="21" t="s">
        <v>155</v>
      </c>
      <c r="G168" s="181"/>
      <c r="H168" s="23">
        <v>0.2</v>
      </c>
      <c r="I168" s="24">
        <f t="shared" si="3"/>
        <v>0</v>
      </c>
      <c r="J168" s="12"/>
    </row>
    <row r="169" spans="2:10" ht="35.15" customHeight="1" x14ac:dyDescent="0.45">
      <c r="B169" s="262"/>
      <c r="C169" s="265"/>
      <c r="D169" s="267"/>
      <c r="E169" s="267"/>
      <c r="F169" s="21" t="s">
        <v>156</v>
      </c>
      <c r="G169" s="181"/>
      <c r="H169" s="23">
        <v>0.2</v>
      </c>
      <c r="I169" s="24">
        <f t="shared" si="3"/>
        <v>0</v>
      </c>
      <c r="J169" s="12"/>
    </row>
    <row r="170" spans="2:10" ht="35.15" customHeight="1" x14ac:dyDescent="0.45">
      <c r="B170" s="262"/>
      <c r="C170" s="265"/>
      <c r="D170" s="267"/>
      <c r="E170" s="267"/>
      <c r="F170" s="21" t="s">
        <v>157</v>
      </c>
      <c r="G170" s="181"/>
      <c r="H170" s="23">
        <v>0.2</v>
      </c>
      <c r="I170" s="24">
        <f t="shared" si="3"/>
        <v>0</v>
      </c>
      <c r="J170" s="12"/>
    </row>
    <row r="171" spans="2:10" ht="35.15" customHeight="1" x14ac:dyDescent="0.45">
      <c r="B171" s="262"/>
      <c r="C171" s="265"/>
      <c r="D171" s="267"/>
      <c r="E171" s="267"/>
      <c r="F171" s="21" t="s">
        <v>158</v>
      </c>
      <c r="G171" s="181"/>
      <c r="H171" s="23">
        <v>0.2</v>
      </c>
      <c r="I171" s="24">
        <f t="shared" si="3"/>
        <v>0</v>
      </c>
      <c r="J171" s="12"/>
    </row>
    <row r="172" spans="2:10" ht="35.15" customHeight="1" x14ac:dyDescent="0.45">
      <c r="B172" s="262"/>
      <c r="C172" s="265"/>
      <c r="D172" s="267" t="s">
        <v>42</v>
      </c>
      <c r="E172" s="267"/>
      <c r="F172" s="21" t="s">
        <v>154</v>
      </c>
      <c r="G172" s="181"/>
      <c r="H172" s="23">
        <v>0.2</v>
      </c>
      <c r="I172" s="24">
        <f t="shared" si="3"/>
        <v>0</v>
      </c>
      <c r="J172" s="12"/>
    </row>
    <row r="173" spans="2:10" ht="35.15" customHeight="1" x14ac:dyDescent="0.45">
      <c r="B173" s="262"/>
      <c r="C173" s="265"/>
      <c r="D173" s="267"/>
      <c r="E173" s="267"/>
      <c r="F173" s="21" t="s">
        <v>155</v>
      </c>
      <c r="G173" s="181"/>
      <c r="H173" s="23">
        <v>0.2</v>
      </c>
      <c r="I173" s="24">
        <f t="shared" si="3"/>
        <v>0</v>
      </c>
      <c r="J173" s="12"/>
    </row>
    <row r="174" spans="2:10" ht="35.15" customHeight="1" x14ac:dyDescent="0.45">
      <c r="B174" s="262"/>
      <c r="C174" s="265"/>
      <c r="D174" s="267"/>
      <c r="E174" s="267"/>
      <c r="F174" s="21" t="s">
        <v>156</v>
      </c>
      <c r="G174" s="181"/>
      <c r="H174" s="23">
        <v>0.2</v>
      </c>
      <c r="I174" s="24">
        <f t="shared" si="3"/>
        <v>0</v>
      </c>
      <c r="J174" s="12"/>
    </row>
    <row r="175" spans="2:10" ht="35.15" customHeight="1" x14ac:dyDescent="0.45">
      <c r="B175" s="262"/>
      <c r="C175" s="265"/>
      <c r="D175" s="267"/>
      <c r="E175" s="267"/>
      <c r="F175" s="21" t="s">
        <v>157</v>
      </c>
      <c r="G175" s="181"/>
      <c r="H175" s="23">
        <v>0.2</v>
      </c>
      <c r="I175" s="24">
        <f t="shared" si="3"/>
        <v>0</v>
      </c>
      <c r="J175" s="12"/>
    </row>
    <row r="176" spans="2:10" ht="35.15" customHeight="1" x14ac:dyDescent="0.45">
      <c r="B176" s="269"/>
      <c r="C176" s="271"/>
      <c r="D176" s="272"/>
      <c r="E176" s="272"/>
      <c r="F176" s="21" t="s">
        <v>158</v>
      </c>
      <c r="G176" s="181"/>
      <c r="H176" s="23">
        <v>0.2</v>
      </c>
      <c r="I176" s="24">
        <f t="shared" si="3"/>
        <v>0</v>
      </c>
      <c r="J176" s="12"/>
    </row>
    <row r="177" spans="1:20" ht="35.15" customHeight="1" x14ac:dyDescent="0.35">
      <c r="B177" s="273" t="s">
        <v>11</v>
      </c>
      <c r="C177" s="274"/>
      <c r="D177" s="275" t="s">
        <v>45</v>
      </c>
      <c r="E177" s="276"/>
      <c r="F177" s="27" t="s">
        <v>14</v>
      </c>
      <c r="G177" s="28" t="s">
        <v>15</v>
      </c>
      <c r="H177" s="29" t="s">
        <v>16</v>
      </c>
      <c r="I177" s="30" t="s">
        <v>17</v>
      </c>
      <c r="J177" s="12"/>
    </row>
    <row r="178" spans="1:20" ht="35.15" customHeight="1" x14ac:dyDescent="0.35">
      <c r="B178" s="277" t="s">
        <v>46</v>
      </c>
      <c r="C178" s="278"/>
      <c r="D178" s="279" t="s">
        <v>47</v>
      </c>
      <c r="E178" s="280"/>
      <c r="F178" s="31" t="s">
        <v>48</v>
      </c>
      <c r="G178" s="22"/>
      <c r="H178" s="32">
        <v>0.2</v>
      </c>
      <c r="I178" s="33">
        <f t="shared" si="3"/>
        <v>0</v>
      </c>
      <c r="J178" s="12"/>
    </row>
    <row r="179" spans="1:20" ht="35.15" customHeight="1" x14ac:dyDescent="0.35">
      <c r="B179" s="34"/>
      <c r="C179" s="34"/>
      <c r="D179" s="34"/>
      <c r="E179" s="14"/>
      <c r="F179" s="35"/>
      <c r="G179" s="36"/>
      <c r="H179" s="37"/>
      <c r="I179" s="38"/>
      <c r="J179" s="12"/>
    </row>
    <row r="180" spans="1:20" ht="35.15" customHeight="1" x14ac:dyDescent="0.35">
      <c r="B180" s="281" t="s">
        <v>49</v>
      </c>
      <c r="C180" s="282"/>
      <c r="D180" s="282"/>
      <c r="E180" s="282"/>
      <c r="F180" s="282"/>
      <c r="G180" s="282"/>
      <c r="H180" s="282"/>
      <c r="I180" s="283"/>
      <c r="J180" s="12"/>
    </row>
    <row r="181" spans="1:20" ht="35.15" customHeight="1" x14ac:dyDescent="0.35">
      <c r="B181" s="39" t="s">
        <v>11</v>
      </c>
      <c r="C181" s="16" t="s">
        <v>45</v>
      </c>
      <c r="D181" s="16" t="s">
        <v>50</v>
      </c>
      <c r="E181" s="16" t="s">
        <v>51</v>
      </c>
      <c r="F181" s="17" t="s">
        <v>14</v>
      </c>
      <c r="G181" s="28" t="s">
        <v>15</v>
      </c>
      <c r="H181" s="40" t="s">
        <v>16</v>
      </c>
      <c r="I181" s="41" t="s">
        <v>17</v>
      </c>
      <c r="J181" s="12"/>
    </row>
    <row r="182" spans="1:20" ht="35.15" customHeight="1" x14ac:dyDescent="0.35">
      <c r="B182" s="42" t="s">
        <v>52</v>
      </c>
      <c r="C182" s="297" t="s">
        <v>53</v>
      </c>
      <c r="D182" s="44" t="s">
        <v>54</v>
      </c>
      <c r="E182" s="45">
        <v>1</v>
      </c>
      <c r="F182" s="46" t="s">
        <v>55</v>
      </c>
      <c r="G182" s="47"/>
      <c r="H182" s="23">
        <v>0.2</v>
      </c>
      <c r="I182" s="24">
        <f t="shared" si="3"/>
        <v>0</v>
      </c>
      <c r="J182" s="12"/>
      <c r="M182" s="284" t="s">
        <v>56</v>
      </c>
      <c r="N182" s="284"/>
      <c r="O182" s="284"/>
      <c r="P182" s="284"/>
      <c r="Q182" s="284"/>
      <c r="R182" s="284"/>
      <c r="S182" s="284"/>
      <c r="T182" s="284"/>
    </row>
    <row r="183" spans="1:20" ht="35.15" customHeight="1" x14ac:dyDescent="0.35">
      <c r="B183" s="42" t="s">
        <v>57</v>
      </c>
      <c r="C183" s="297"/>
      <c r="D183" s="44" t="s">
        <v>58</v>
      </c>
      <c r="E183" s="45">
        <v>5</v>
      </c>
      <c r="F183" s="46" t="s">
        <v>55</v>
      </c>
      <c r="G183" s="47"/>
      <c r="H183" s="23">
        <v>0.2</v>
      </c>
      <c r="I183" s="24">
        <f t="shared" si="3"/>
        <v>0</v>
      </c>
      <c r="J183" s="12"/>
      <c r="M183" s="284"/>
      <c r="N183" s="284"/>
      <c r="O183" s="284"/>
      <c r="P183" s="284"/>
      <c r="Q183" s="284"/>
      <c r="R183" s="284"/>
      <c r="S183" s="284"/>
      <c r="T183" s="284"/>
    </row>
    <row r="184" spans="1:20" ht="35.15" customHeight="1" x14ac:dyDescent="0.35">
      <c r="B184" s="42" t="s">
        <v>59</v>
      </c>
      <c r="C184" s="297"/>
      <c r="D184" s="44" t="s">
        <v>60</v>
      </c>
      <c r="E184" s="48" t="s">
        <v>61</v>
      </c>
      <c r="F184" s="46" t="s">
        <v>55</v>
      </c>
      <c r="G184" s="47"/>
      <c r="H184" s="23">
        <v>0.2</v>
      </c>
      <c r="I184" s="24">
        <f t="shared" ref="I184:I202" si="4">G184*(1+H184)</f>
        <v>0</v>
      </c>
      <c r="J184" s="12"/>
      <c r="M184" s="284"/>
      <c r="N184" s="284"/>
      <c r="O184" s="284"/>
      <c r="P184" s="284"/>
      <c r="Q184" s="284"/>
      <c r="R184" s="284"/>
      <c r="S184" s="284"/>
      <c r="T184" s="284"/>
    </row>
    <row r="185" spans="1:20" ht="35.15" customHeight="1" x14ac:dyDescent="0.35">
      <c r="B185" s="42" t="s">
        <v>62</v>
      </c>
      <c r="C185" s="298" t="s">
        <v>63</v>
      </c>
      <c r="D185" s="44" t="s">
        <v>54</v>
      </c>
      <c r="E185" s="45">
        <v>1</v>
      </c>
      <c r="F185" s="46" t="s">
        <v>55</v>
      </c>
      <c r="G185" s="47"/>
      <c r="H185" s="23">
        <v>0.2</v>
      </c>
      <c r="I185" s="24">
        <f t="shared" si="4"/>
        <v>0</v>
      </c>
      <c r="J185" s="12"/>
      <c r="M185" s="284"/>
      <c r="N185" s="284"/>
      <c r="O185" s="284"/>
      <c r="P185" s="284"/>
      <c r="Q185" s="284"/>
      <c r="R185" s="284"/>
      <c r="S185" s="284"/>
      <c r="T185" s="284"/>
    </row>
    <row r="186" spans="1:20" s="12" customFormat="1" ht="35.15" customHeight="1" x14ac:dyDescent="0.35">
      <c r="A186"/>
      <c r="B186" s="42" t="s">
        <v>64</v>
      </c>
      <c r="C186" s="298"/>
      <c r="D186" s="44" t="s">
        <v>58</v>
      </c>
      <c r="E186" s="45">
        <v>5</v>
      </c>
      <c r="F186" s="46" t="s">
        <v>55</v>
      </c>
      <c r="G186" s="47"/>
      <c r="H186" s="23">
        <v>0.2</v>
      </c>
      <c r="I186" s="24">
        <f t="shared" si="4"/>
        <v>0</v>
      </c>
      <c r="M186" s="284"/>
      <c r="N186" s="284"/>
      <c r="O186" s="284"/>
      <c r="P186" s="284"/>
      <c r="Q186" s="284"/>
      <c r="R186" s="284"/>
      <c r="S186" s="284"/>
      <c r="T186" s="284"/>
    </row>
    <row r="187" spans="1:20" s="12" customFormat="1" ht="35.15" customHeight="1" x14ac:dyDescent="0.35">
      <c r="B187" s="42" t="s">
        <v>65</v>
      </c>
      <c r="C187" s="298"/>
      <c r="D187" s="44" t="s">
        <v>60</v>
      </c>
      <c r="E187" s="48" t="s">
        <v>61</v>
      </c>
      <c r="F187" s="46" t="s">
        <v>55</v>
      </c>
      <c r="G187" s="47"/>
      <c r="H187" s="23">
        <v>0.2</v>
      </c>
      <c r="I187" s="24">
        <f t="shared" si="4"/>
        <v>0</v>
      </c>
      <c r="M187" s="284"/>
      <c r="N187" s="284"/>
      <c r="O187" s="284"/>
      <c r="P187" s="284"/>
      <c r="Q187" s="284"/>
      <c r="R187" s="284"/>
      <c r="S187" s="284"/>
      <c r="T187" s="284"/>
    </row>
    <row r="188" spans="1:20" s="12" customFormat="1" ht="35.15" customHeight="1" x14ac:dyDescent="0.35">
      <c r="B188" s="49"/>
      <c r="C188" s="34"/>
      <c r="D188" s="34"/>
      <c r="E188" s="50"/>
      <c r="F188" s="3"/>
    </row>
    <row r="189" spans="1:20" s="12" customFormat="1" ht="49.5" customHeight="1" x14ac:dyDescent="0.35">
      <c r="B189" s="51" t="s">
        <v>11</v>
      </c>
      <c r="C189" s="275" t="s">
        <v>49</v>
      </c>
      <c r="D189" s="288"/>
      <c r="E189" s="276"/>
      <c r="F189" s="17" t="s">
        <v>14</v>
      </c>
      <c r="G189" s="28" t="s">
        <v>15</v>
      </c>
      <c r="H189" s="40" t="s">
        <v>16</v>
      </c>
      <c r="I189" s="41" t="s">
        <v>17</v>
      </c>
    </row>
    <row r="190" spans="1:20" s="12" customFormat="1" ht="49.5" customHeight="1" x14ac:dyDescent="0.35">
      <c r="B190" s="52" t="s">
        <v>66</v>
      </c>
      <c r="C190" s="299" t="s">
        <v>67</v>
      </c>
      <c r="D190" s="299"/>
      <c r="E190" s="299"/>
      <c r="F190" s="53" t="s">
        <v>68</v>
      </c>
      <c r="G190" s="54"/>
      <c r="H190" s="55">
        <v>0.2</v>
      </c>
      <c r="I190" s="56">
        <f t="shared" si="4"/>
        <v>0</v>
      </c>
      <c r="M190" s="14"/>
      <c r="N190" s="14"/>
      <c r="O190" s="14"/>
      <c r="P190" s="14"/>
      <c r="Q190" s="14"/>
      <c r="R190" s="14"/>
      <c r="S190" s="14"/>
      <c r="T190" s="14"/>
    </row>
    <row r="191" spans="1:20" s="12" customFormat="1" ht="35.15" customHeight="1" x14ac:dyDescent="0.35">
      <c r="B191" s="52" t="s">
        <v>69</v>
      </c>
      <c r="C191" s="292" t="s">
        <v>70</v>
      </c>
      <c r="D191" s="292"/>
      <c r="E191" s="292"/>
      <c r="F191" s="53" t="s">
        <v>68</v>
      </c>
      <c r="G191" s="54"/>
      <c r="H191" s="55">
        <v>0.2</v>
      </c>
      <c r="I191" s="56">
        <f t="shared" si="4"/>
        <v>0</v>
      </c>
      <c r="M191" s="14"/>
      <c r="N191" s="14"/>
      <c r="O191" s="14"/>
      <c r="P191" s="14"/>
      <c r="Q191" s="14"/>
      <c r="R191" s="14"/>
      <c r="S191" s="14"/>
      <c r="T191" s="14"/>
    </row>
    <row r="192" spans="1:20" s="12" customFormat="1" ht="35.15" customHeight="1" x14ac:dyDescent="0.35">
      <c r="B192" s="34"/>
      <c r="C192" s="50"/>
      <c r="D192" s="50"/>
      <c r="E192" s="50"/>
      <c r="F192" s="3"/>
      <c r="G192" s="37"/>
      <c r="H192" s="37"/>
      <c r="I192" s="38"/>
    </row>
    <row r="193" spans="1:23" ht="35.15" customHeight="1" x14ac:dyDescent="0.35">
      <c r="A193" s="12"/>
      <c r="B193" s="293" t="s">
        <v>71</v>
      </c>
      <c r="C193" s="282"/>
      <c r="D193" s="282"/>
      <c r="E193" s="282"/>
      <c r="F193" s="282"/>
      <c r="G193" s="282"/>
      <c r="H193" s="282"/>
      <c r="I193" s="283"/>
      <c r="J193" s="12"/>
      <c r="M193" s="12"/>
      <c r="N193" s="12"/>
      <c r="O193" s="12"/>
      <c r="P193" s="12"/>
      <c r="Q193" s="12"/>
      <c r="R193" s="12"/>
      <c r="S193" s="12"/>
      <c r="T193" s="12"/>
      <c r="U193" s="12"/>
      <c r="V193" s="12"/>
      <c r="W193" s="12"/>
    </row>
    <row r="194" spans="1:23" ht="35.15" customHeight="1" x14ac:dyDescent="0.35">
      <c r="B194" s="58" t="s">
        <v>11</v>
      </c>
      <c r="C194" s="59" t="s">
        <v>45</v>
      </c>
      <c r="D194" s="16" t="s">
        <v>50</v>
      </c>
      <c r="E194" s="16" t="s">
        <v>51</v>
      </c>
      <c r="F194" s="17" t="s">
        <v>14</v>
      </c>
      <c r="G194" s="28" t="s">
        <v>15</v>
      </c>
      <c r="H194" s="40" t="s">
        <v>16</v>
      </c>
      <c r="I194" s="41" t="s">
        <v>17</v>
      </c>
      <c r="J194" s="12"/>
    </row>
    <row r="195" spans="1:23" s="12" customFormat="1" ht="35.15" customHeight="1" x14ac:dyDescent="0.35">
      <c r="A195"/>
      <c r="B195" s="60" t="s">
        <v>72</v>
      </c>
      <c r="C195" s="294" t="s">
        <v>73</v>
      </c>
      <c r="D195" s="52" t="s">
        <v>54</v>
      </c>
      <c r="E195" s="61">
        <v>1</v>
      </c>
      <c r="F195" s="62" t="s">
        <v>55</v>
      </c>
      <c r="G195" s="47"/>
      <c r="H195" s="23">
        <v>0.2</v>
      </c>
      <c r="I195" s="24">
        <f t="shared" si="4"/>
        <v>0</v>
      </c>
      <c r="M195" s="284" t="s">
        <v>56</v>
      </c>
      <c r="N195" s="284"/>
      <c r="O195" s="284"/>
      <c r="P195" s="284"/>
      <c r="Q195" s="284"/>
      <c r="R195" s="284"/>
      <c r="S195" s="284"/>
      <c r="T195" s="284"/>
    </row>
    <row r="196" spans="1:23" s="12" customFormat="1" ht="35.15" customHeight="1" x14ac:dyDescent="0.35">
      <c r="B196" s="60" t="s">
        <v>74</v>
      </c>
      <c r="C196" s="295"/>
      <c r="D196" s="52" t="s">
        <v>58</v>
      </c>
      <c r="E196" s="61">
        <v>5</v>
      </c>
      <c r="F196" s="62" t="s">
        <v>55</v>
      </c>
      <c r="G196" s="47"/>
      <c r="H196" s="23">
        <v>0.2</v>
      </c>
      <c r="I196" s="24">
        <f t="shared" si="4"/>
        <v>0</v>
      </c>
      <c r="M196" s="284"/>
      <c r="N196" s="284"/>
      <c r="O196" s="284"/>
      <c r="P196" s="284"/>
      <c r="Q196" s="284"/>
      <c r="R196" s="284"/>
      <c r="S196" s="284"/>
      <c r="T196" s="284"/>
    </row>
    <row r="197" spans="1:23" ht="35.15" customHeight="1" x14ac:dyDescent="0.35">
      <c r="A197" s="12"/>
      <c r="B197" s="60" t="s">
        <v>75</v>
      </c>
      <c r="C197" s="296"/>
      <c r="D197" s="52" t="s">
        <v>60</v>
      </c>
      <c r="E197" s="57" t="s">
        <v>61</v>
      </c>
      <c r="F197" s="62" t="s">
        <v>55</v>
      </c>
      <c r="G197" s="47"/>
      <c r="H197" s="23">
        <v>0.2</v>
      </c>
      <c r="I197" s="24">
        <f t="shared" si="4"/>
        <v>0</v>
      </c>
      <c r="J197" s="12"/>
      <c r="M197" s="284"/>
      <c r="N197" s="284"/>
      <c r="O197" s="284"/>
      <c r="P197" s="284"/>
      <c r="Q197" s="284"/>
      <c r="R197" s="284"/>
      <c r="S197" s="284"/>
      <c r="T197" s="284"/>
    </row>
    <row r="198" spans="1:23" ht="35.15" customHeight="1" x14ac:dyDescent="0.35">
      <c r="B198"/>
      <c r="C198"/>
      <c r="D198" s="12"/>
      <c r="E198"/>
      <c r="F198"/>
      <c r="G198"/>
      <c r="H198"/>
      <c r="I198" s="63"/>
      <c r="J198" s="12"/>
    </row>
    <row r="199" spans="1:23" ht="35.15" customHeight="1" x14ac:dyDescent="0.35">
      <c r="B199" s="58" t="s">
        <v>11</v>
      </c>
      <c r="C199" s="275" t="s">
        <v>45</v>
      </c>
      <c r="D199" s="288"/>
      <c r="E199" s="276"/>
      <c r="F199" s="17" t="s">
        <v>14</v>
      </c>
      <c r="G199" s="28" t="s">
        <v>15</v>
      </c>
      <c r="H199" s="40" t="s">
        <v>16</v>
      </c>
      <c r="I199" s="41" t="s">
        <v>17</v>
      </c>
      <c r="J199" s="12"/>
    </row>
    <row r="200" spans="1:23" ht="35.15" customHeight="1" x14ac:dyDescent="0.35">
      <c r="B200" s="64" t="s">
        <v>76</v>
      </c>
      <c r="C200" s="285" t="s">
        <v>77</v>
      </c>
      <c r="D200" s="286"/>
      <c r="E200" s="287"/>
      <c r="F200" s="43" t="s">
        <v>78</v>
      </c>
      <c r="G200" s="54"/>
      <c r="H200" s="65">
        <v>0.2</v>
      </c>
      <c r="I200" s="66">
        <f t="shared" si="4"/>
        <v>0</v>
      </c>
      <c r="J200" s="12"/>
    </row>
    <row r="201" spans="1:23" ht="35.15" customHeight="1" x14ac:dyDescent="0.35">
      <c r="B201" s="67" t="s">
        <v>11</v>
      </c>
      <c r="C201" s="275" t="s">
        <v>45</v>
      </c>
      <c r="D201" s="288"/>
      <c r="E201" s="276"/>
      <c r="F201" s="17" t="s">
        <v>14</v>
      </c>
      <c r="G201" s="28" t="s">
        <v>15</v>
      </c>
      <c r="H201" s="40" t="s">
        <v>16</v>
      </c>
      <c r="I201" s="41" t="s">
        <v>17</v>
      </c>
      <c r="J201" s="12"/>
    </row>
    <row r="202" spans="1:23" ht="35.15" customHeight="1" x14ac:dyDescent="0.35">
      <c r="B202" s="68" t="s">
        <v>79</v>
      </c>
      <c r="C202" s="289" t="s">
        <v>80</v>
      </c>
      <c r="D202" s="290"/>
      <c r="E202" s="291"/>
      <c r="F202" s="69" t="s">
        <v>68</v>
      </c>
      <c r="G202" s="70"/>
      <c r="H202" s="71">
        <v>0.2</v>
      </c>
      <c r="I202" s="72">
        <f t="shared" si="4"/>
        <v>0</v>
      </c>
      <c r="J202" s="12"/>
    </row>
    <row r="203" spans="1:23" ht="35.15" customHeight="1" x14ac:dyDescent="0.35">
      <c r="B203"/>
      <c r="C203"/>
      <c r="D203" s="12"/>
      <c r="E203"/>
      <c r="F203"/>
      <c r="G203"/>
      <c r="H203"/>
      <c r="I203" s="12"/>
      <c r="J203" s="12"/>
    </row>
    <row r="204" spans="1:23" ht="35.15" customHeight="1" x14ac:dyDescent="0.35">
      <c r="B204"/>
      <c r="C204"/>
      <c r="D204" s="12"/>
      <c r="E204"/>
      <c r="F204"/>
      <c r="G204"/>
      <c r="H204"/>
      <c r="I204" s="12"/>
      <c r="J204" s="12"/>
    </row>
    <row r="205" spans="1:23" ht="35.15" customHeight="1" x14ac:dyDescent="0.35">
      <c r="B205"/>
      <c r="C205"/>
      <c r="D205" s="12"/>
      <c r="E205"/>
      <c r="F205"/>
      <c r="G205"/>
      <c r="H205"/>
      <c r="I205" s="12"/>
      <c r="J205" s="12"/>
    </row>
    <row r="206" spans="1:23" ht="35.15" customHeight="1" x14ac:dyDescent="0.35">
      <c r="B206"/>
      <c r="C206"/>
      <c r="D206" s="12"/>
      <c r="E206"/>
      <c r="F206"/>
      <c r="G206"/>
      <c r="H206"/>
      <c r="I206" s="12"/>
      <c r="J206" s="12"/>
    </row>
    <row r="207" spans="1:23" ht="35.15" customHeight="1" x14ac:dyDescent="0.35">
      <c r="B207"/>
      <c r="C207"/>
      <c r="D207" s="12"/>
      <c r="E207"/>
      <c r="F207"/>
      <c r="G207"/>
      <c r="H207"/>
      <c r="I207" s="12"/>
      <c r="J207" s="12"/>
    </row>
    <row r="208" spans="1:23" ht="35.15" customHeight="1" x14ac:dyDescent="0.35">
      <c r="B208"/>
      <c r="C208"/>
      <c r="D208" s="12"/>
      <c r="E208"/>
      <c r="F208"/>
      <c r="G208"/>
      <c r="H208"/>
      <c r="I208" s="12"/>
      <c r="J208" s="12"/>
    </row>
    <row r="209" spans="2:10" ht="35.15" customHeight="1" x14ac:dyDescent="0.35">
      <c r="B209"/>
      <c r="C209"/>
      <c r="D209" s="12"/>
      <c r="E209"/>
      <c r="F209"/>
      <c r="G209"/>
      <c r="H209"/>
      <c r="I209" s="12"/>
      <c r="J209" s="12"/>
    </row>
    <row r="210" spans="2:10" ht="35.15" customHeight="1" x14ac:dyDescent="0.35">
      <c r="B210"/>
      <c r="C210"/>
      <c r="D210" s="12"/>
      <c r="E210"/>
      <c r="F210"/>
      <c r="G210"/>
      <c r="H210"/>
      <c r="I210" s="12"/>
      <c r="J210" s="12"/>
    </row>
    <row r="211" spans="2:10" ht="35.15" customHeight="1" x14ac:dyDescent="0.35">
      <c r="B211"/>
      <c r="C211"/>
      <c r="D211" s="12"/>
      <c r="E211"/>
      <c r="F211"/>
      <c r="G211"/>
      <c r="H211"/>
      <c r="I211" s="12"/>
      <c r="J211" s="12"/>
    </row>
    <row r="212" spans="2:10" ht="35.15" customHeight="1" x14ac:dyDescent="0.35">
      <c r="B212"/>
      <c r="C212"/>
      <c r="D212" s="12"/>
      <c r="E212"/>
      <c r="F212"/>
      <c r="G212"/>
      <c r="H212"/>
      <c r="I212" s="12"/>
      <c r="J212" s="12"/>
    </row>
    <row r="213" spans="2:10" ht="35.15" customHeight="1" x14ac:dyDescent="0.35">
      <c r="B213"/>
      <c r="C213"/>
      <c r="D213" s="12"/>
      <c r="E213"/>
      <c r="F213"/>
      <c r="G213"/>
      <c r="H213"/>
      <c r="I213" s="12"/>
      <c r="J213" s="12"/>
    </row>
    <row r="214" spans="2:10" ht="35.15" customHeight="1" x14ac:dyDescent="0.35">
      <c r="B214"/>
      <c r="C214"/>
      <c r="D214" s="12"/>
      <c r="E214"/>
      <c r="F214"/>
      <c r="G214"/>
      <c r="H214"/>
      <c r="I214" s="12"/>
      <c r="J214" s="12"/>
    </row>
    <row r="215" spans="2:10" ht="35.15" customHeight="1" x14ac:dyDescent="0.35">
      <c r="B215"/>
      <c r="C215"/>
      <c r="D215" s="12"/>
      <c r="E215"/>
      <c r="F215"/>
      <c r="G215"/>
      <c r="H215"/>
      <c r="I215" s="12"/>
      <c r="J215" s="12"/>
    </row>
    <row r="216" spans="2:10" ht="35.15" customHeight="1" x14ac:dyDescent="0.35">
      <c r="B216"/>
      <c r="C216"/>
      <c r="D216" s="12"/>
      <c r="E216"/>
      <c r="F216"/>
      <c r="G216"/>
      <c r="H216"/>
      <c r="I216" s="12"/>
      <c r="J216" s="12"/>
    </row>
    <row r="217" spans="2:10" ht="35.15" customHeight="1" x14ac:dyDescent="0.35">
      <c r="B217"/>
      <c r="C217"/>
      <c r="D217" s="12"/>
      <c r="E217"/>
      <c r="F217"/>
      <c r="G217"/>
      <c r="H217"/>
      <c r="I217" s="12"/>
      <c r="J217" s="12"/>
    </row>
    <row r="218" spans="2:10" ht="35.15" customHeight="1" x14ac:dyDescent="0.35">
      <c r="B218"/>
      <c r="C218"/>
      <c r="D218" s="12"/>
      <c r="E218"/>
      <c r="F218"/>
      <c r="G218"/>
      <c r="H218"/>
      <c r="I218" s="12"/>
      <c r="J218" s="12"/>
    </row>
    <row r="219" spans="2:10" ht="35.15" customHeight="1" x14ac:dyDescent="0.35">
      <c r="B219"/>
      <c r="C219"/>
      <c r="D219" s="12"/>
      <c r="E219"/>
      <c r="F219"/>
      <c r="G219"/>
      <c r="H219"/>
      <c r="I219" s="12"/>
      <c r="J219" s="12"/>
    </row>
    <row r="220" spans="2:10" ht="35.15" customHeight="1" x14ac:dyDescent="0.35">
      <c r="B220"/>
      <c r="C220"/>
      <c r="D220" s="12"/>
      <c r="E220"/>
      <c r="F220"/>
      <c r="G220"/>
      <c r="H220"/>
      <c r="I220" s="12"/>
      <c r="J220" s="12"/>
    </row>
    <row r="221" spans="2:10" ht="35.15" customHeight="1" x14ac:dyDescent="0.35">
      <c r="B221"/>
      <c r="C221"/>
      <c r="D221" s="12"/>
      <c r="E221"/>
      <c r="F221"/>
      <c r="G221"/>
      <c r="H221"/>
      <c r="I221" s="12"/>
      <c r="J221" s="12"/>
    </row>
    <row r="222" spans="2:10" ht="35.15" customHeight="1" x14ac:dyDescent="0.35">
      <c r="B222"/>
      <c r="C222"/>
      <c r="D222" s="12"/>
      <c r="E222"/>
      <c r="F222"/>
      <c r="G222"/>
      <c r="H222"/>
      <c r="I222" s="12"/>
      <c r="J222" s="12"/>
    </row>
    <row r="223" spans="2:10" ht="35.15" customHeight="1" x14ac:dyDescent="0.35">
      <c r="B223"/>
      <c r="C223"/>
      <c r="D223" s="12"/>
      <c r="E223"/>
      <c r="F223"/>
      <c r="G223"/>
      <c r="H223"/>
      <c r="I223" s="12"/>
      <c r="J223" s="12"/>
    </row>
    <row r="224" spans="2:10" ht="35.15" customHeight="1" x14ac:dyDescent="0.35">
      <c r="B224"/>
      <c r="C224"/>
      <c r="D224" s="12"/>
      <c r="E224"/>
      <c r="F224"/>
      <c r="G224"/>
      <c r="H224"/>
      <c r="I224" s="12"/>
      <c r="J224" s="12"/>
    </row>
    <row r="225" spans="2:10" ht="35.15" customHeight="1" x14ac:dyDescent="0.35">
      <c r="B225"/>
      <c r="C225"/>
      <c r="D225" s="12"/>
      <c r="E225"/>
      <c r="F225"/>
      <c r="G225"/>
      <c r="H225"/>
      <c r="I225" s="12"/>
      <c r="J225" s="12"/>
    </row>
    <row r="226" spans="2:10" ht="35.15" customHeight="1" x14ac:dyDescent="0.35">
      <c r="B226"/>
      <c r="C226"/>
      <c r="D226" s="12"/>
      <c r="E226"/>
      <c r="F226"/>
      <c r="G226"/>
      <c r="H226"/>
      <c r="I226" s="12"/>
      <c r="J226" s="12"/>
    </row>
    <row r="227" spans="2:10" ht="35.15" customHeight="1" x14ac:dyDescent="0.35">
      <c r="B227"/>
      <c r="C227"/>
      <c r="D227" s="12"/>
      <c r="E227"/>
      <c r="F227"/>
      <c r="G227"/>
      <c r="H227"/>
      <c r="I227" s="12"/>
      <c r="J227" s="12"/>
    </row>
    <row r="228" spans="2:10" ht="35.15" customHeight="1" x14ac:dyDescent="0.35">
      <c r="B228"/>
      <c r="C228"/>
      <c r="D228" s="12"/>
      <c r="E228"/>
      <c r="F228"/>
      <c r="G228"/>
      <c r="H228"/>
      <c r="I228" s="12"/>
      <c r="J228" s="12"/>
    </row>
    <row r="229" spans="2:10" ht="35.15" customHeight="1" x14ac:dyDescent="0.35">
      <c r="B229"/>
      <c r="C229"/>
      <c r="D229" s="12"/>
      <c r="E229"/>
      <c r="F229"/>
      <c r="G229"/>
      <c r="H229"/>
      <c r="I229" s="12"/>
      <c r="J229" s="12"/>
    </row>
    <row r="230" spans="2:10" ht="35.15" customHeight="1" x14ac:dyDescent="0.35">
      <c r="B230"/>
      <c r="C230"/>
      <c r="D230" s="12"/>
      <c r="E230"/>
      <c r="F230"/>
      <c r="G230"/>
      <c r="H230"/>
      <c r="I230" s="12"/>
      <c r="J230" s="12"/>
    </row>
    <row r="231" spans="2:10" ht="35.15" customHeight="1" x14ac:dyDescent="0.35">
      <c r="B231"/>
      <c r="C231"/>
      <c r="D231" s="12"/>
      <c r="E231"/>
      <c r="F231"/>
      <c r="G231"/>
      <c r="H231"/>
      <c r="I231" s="12"/>
      <c r="J231" s="12"/>
    </row>
    <row r="232" spans="2:10" ht="35.15" customHeight="1" x14ac:dyDescent="0.35">
      <c r="B232"/>
      <c r="C232"/>
      <c r="D232" s="12"/>
      <c r="E232"/>
      <c r="F232"/>
      <c r="G232"/>
      <c r="H232"/>
      <c r="I232" s="12"/>
      <c r="J232" s="12"/>
    </row>
    <row r="233" spans="2:10" ht="35.15" customHeight="1" x14ac:dyDescent="0.35">
      <c r="B233"/>
      <c r="C233"/>
      <c r="D233" s="12"/>
      <c r="E233"/>
      <c r="F233"/>
      <c r="G233"/>
      <c r="H233"/>
      <c r="I233" s="12"/>
      <c r="J233" s="12"/>
    </row>
    <row r="234" spans="2:10" ht="35.15" customHeight="1" x14ac:dyDescent="0.35">
      <c r="B234"/>
      <c r="C234"/>
      <c r="D234" s="12"/>
      <c r="E234"/>
      <c r="F234"/>
      <c r="G234"/>
      <c r="H234"/>
      <c r="I234" s="12"/>
      <c r="J234" s="12"/>
    </row>
    <row r="235" spans="2:10" ht="35.15" customHeight="1" x14ac:dyDescent="0.35">
      <c r="B235"/>
      <c r="C235"/>
      <c r="D235" s="12"/>
      <c r="E235"/>
      <c r="F235"/>
      <c r="G235"/>
      <c r="H235"/>
      <c r="I235" s="12"/>
      <c r="J235" s="12"/>
    </row>
    <row r="236" spans="2:10" ht="35.15" customHeight="1" x14ac:dyDescent="0.35">
      <c r="B236"/>
      <c r="C236"/>
      <c r="D236" s="12"/>
      <c r="E236"/>
      <c r="F236"/>
      <c r="G236"/>
      <c r="H236"/>
      <c r="I236" s="12"/>
      <c r="J236" s="12"/>
    </row>
    <row r="237" spans="2:10" ht="35.15" customHeight="1" x14ac:dyDescent="0.35">
      <c r="B237"/>
      <c r="C237"/>
      <c r="D237" s="12"/>
      <c r="E237"/>
      <c r="F237"/>
      <c r="G237"/>
      <c r="H237"/>
      <c r="I237" s="12"/>
      <c r="J237" s="12"/>
    </row>
    <row r="238" spans="2:10" ht="35.15" customHeight="1" x14ac:dyDescent="0.35">
      <c r="B238"/>
      <c r="C238"/>
      <c r="D238" s="12"/>
      <c r="E238"/>
      <c r="F238"/>
      <c r="G238"/>
      <c r="H238"/>
      <c r="I238" s="12"/>
      <c r="J238" s="12"/>
    </row>
    <row r="239" spans="2:10" ht="35.15" customHeight="1" x14ac:dyDescent="0.35">
      <c r="B239"/>
      <c r="C239"/>
      <c r="D239" s="12"/>
      <c r="E239"/>
      <c r="F239"/>
      <c r="G239"/>
      <c r="H239"/>
      <c r="I239" s="12"/>
      <c r="J239" s="12"/>
    </row>
    <row r="240" spans="2:10" ht="35.15" customHeight="1" x14ac:dyDescent="0.35">
      <c r="B240"/>
      <c r="C240"/>
      <c r="D240" s="12"/>
      <c r="E240"/>
      <c r="F240"/>
      <c r="G240"/>
      <c r="H240"/>
      <c r="I240" s="12"/>
      <c r="J240" s="12"/>
    </row>
    <row r="241" spans="2:10" ht="35.15" customHeight="1" x14ac:dyDescent="0.35">
      <c r="B241"/>
      <c r="C241"/>
      <c r="D241" s="12"/>
      <c r="E241"/>
      <c r="F241"/>
      <c r="G241"/>
      <c r="H241"/>
      <c r="I241" s="12"/>
      <c r="J241" s="12"/>
    </row>
    <row r="242" spans="2:10" ht="35.15" customHeight="1" x14ac:dyDescent="0.35">
      <c r="B242"/>
      <c r="C242"/>
      <c r="D242" s="12"/>
      <c r="E242"/>
      <c r="F242"/>
      <c r="G242"/>
      <c r="H242"/>
      <c r="I242" s="12"/>
      <c r="J242" s="12"/>
    </row>
    <row r="243" spans="2:10" ht="35.15" customHeight="1" x14ac:dyDescent="0.35">
      <c r="B243"/>
      <c r="C243"/>
      <c r="D243" s="12"/>
      <c r="E243"/>
      <c r="F243"/>
      <c r="G243"/>
      <c r="H243"/>
      <c r="I243" s="12"/>
      <c r="J243" s="12"/>
    </row>
    <row r="244" spans="2:10" ht="35.15" customHeight="1" x14ac:dyDescent="0.35">
      <c r="B244"/>
      <c r="C244"/>
      <c r="D244" s="12"/>
      <c r="E244"/>
      <c r="F244"/>
      <c r="G244"/>
      <c r="H244"/>
      <c r="I244" s="12"/>
      <c r="J244" s="12"/>
    </row>
    <row r="245" spans="2:10" ht="35.15" customHeight="1" x14ac:dyDescent="0.35">
      <c r="B245"/>
      <c r="C245"/>
      <c r="D245" s="12"/>
      <c r="E245"/>
      <c r="F245"/>
      <c r="G245"/>
      <c r="H245"/>
      <c r="I245" s="12"/>
      <c r="J245" s="12"/>
    </row>
    <row r="246" spans="2:10" ht="35.15" customHeight="1" x14ac:dyDescent="0.35">
      <c r="B246"/>
      <c r="C246"/>
      <c r="D246" s="12"/>
      <c r="E246"/>
      <c r="F246"/>
      <c r="G246"/>
      <c r="H246"/>
      <c r="I246" s="12"/>
      <c r="J246" s="12"/>
    </row>
    <row r="247" spans="2:10" ht="35.15" customHeight="1" x14ac:dyDescent="0.35">
      <c r="B247"/>
      <c r="C247"/>
      <c r="D247" s="12"/>
      <c r="E247"/>
      <c r="F247"/>
      <c r="G247"/>
      <c r="H247"/>
      <c r="I247" s="12"/>
      <c r="J247" s="12"/>
    </row>
    <row r="248" spans="2:10" ht="35.15" customHeight="1" x14ac:dyDescent="0.35">
      <c r="B248"/>
      <c r="C248"/>
      <c r="D248" s="12"/>
      <c r="E248"/>
      <c r="F248"/>
      <c r="G248"/>
      <c r="H248"/>
      <c r="I248" s="12"/>
      <c r="J248" s="12"/>
    </row>
    <row r="249" spans="2:10" ht="35.15" customHeight="1" x14ac:dyDescent="0.35">
      <c r="B249"/>
      <c r="C249"/>
      <c r="D249" s="12"/>
      <c r="E249"/>
      <c r="F249"/>
      <c r="G249"/>
      <c r="H249"/>
      <c r="I249" s="12"/>
      <c r="J249" s="12"/>
    </row>
    <row r="250" spans="2:10" ht="35.15" customHeight="1" x14ac:dyDescent="0.35">
      <c r="B250"/>
      <c r="C250"/>
      <c r="D250" s="12"/>
      <c r="E250"/>
      <c r="F250"/>
      <c r="G250"/>
      <c r="H250"/>
      <c r="I250" s="12"/>
      <c r="J250" s="12"/>
    </row>
    <row r="251" spans="2:10" ht="35.15" customHeight="1" x14ac:dyDescent="0.35">
      <c r="B251"/>
      <c r="C251"/>
      <c r="D251" s="12"/>
      <c r="E251"/>
      <c r="F251"/>
      <c r="G251"/>
      <c r="H251"/>
      <c r="I251" s="12"/>
      <c r="J251" s="12"/>
    </row>
    <row r="252" spans="2:10" ht="35.15" customHeight="1" x14ac:dyDescent="0.35">
      <c r="B252"/>
      <c r="C252"/>
      <c r="D252" s="12"/>
      <c r="E252"/>
      <c r="F252"/>
      <c r="G252"/>
      <c r="H252"/>
      <c r="I252" s="12"/>
      <c r="J252" s="12"/>
    </row>
    <row r="253" spans="2:10" ht="35.15" customHeight="1" x14ac:dyDescent="0.35">
      <c r="B253"/>
      <c r="C253"/>
      <c r="D253" s="12"/>
      <c r="E253"/>
      <c r="F253"/>
      <c r="G253"/>
      <c r="H253"/>
      <c r="I253" s="12"/>
      <c r="J253" s="12"/>
    </row>
    <row r="254" spans="2:10" ht="35.15" customHeight="1" x14ac:dyDescent="0.35">
      <c r="B254"/>
      <c r="C254"/>
      <c r="D254" s="12"/>
      <c r="E254"/>
      <c r="F254"/>
      <c r="G254"/>
      <c r="H254"/>
      <c r="I254" s="12"/>
      <c r="J254" s="12"/>
    </row>
    <row r="255" spans="2:10" ht="35.15" customHeight="1" x14ac:dyDescent="0.35">
      <c r="B255"/>
      <c r="C255"/>
      <c r="D255" s="12"/>
      <c r="E255"/>
      <c r="F255"/>
      <c r="G255"/>
      <c r="H255"/>
      <c r="I255" s="12"/>
      <c r="J255" s="12"/>
    </row>
    <row r="256" spans="2:10" ht="35.15" customHeight="1" x14ac:dyDescent="0.35">
      <c r="B256"/>
      <c r="C256"/>
      <c r="D256" s="12"/>
      <c r="E256"/>
      <c r="F256"/>
      <c r="G256"/>
      <c r="H256"/>
      <c r="I256" s="12"/>
      <c r="J256" s="12"/>
    </row>
    <row r="257" spans="2:10" ht="35.15" customHeight="1" x14ac:dyDescent="0.35">
      <c r="B257"/>
      <c r="C257"/>
      <c r="D257" s="12"/>
      <c r="E257"/>
      <c r="F257"/>
      <c r="G257"/>
      <c r="H257"/>
      <c r="I257" s="12"/>
      <c r="J257" s="12"/>
    </row>
    <row r="258" spans="2:10" ht="35.15" customHeight="1" x14ac:dyDescent="0.35">
      <c r="B258"/>
      <c r="C258"/>
      <c r="D258" s="12"/>
      <c r="E258"/>
      <c r="F258"/>
      <c r="G258"/>
      <c r="H258"/>
      <c r="I258" s="12"/>
      <c r="J258" s="12"/>
    </row>
    <row r="259" spans="2:10" ht="35.15" customHeight="1" x14ac:dyDescent="0.35">
      <c r="B259"/>
      <c r="C259"/>
      <c r="D259" s="12"/>
      <c r="E259"/>
      <c r="F259"/>
      <c r="G259"/>
      <c r="H259"/>
      <c r="I259" s="12"/>
      <c r="J259" s="12"/>
    </row>
    <row r="260" spans="2:10" ht="35.15" customHeight="1" x14ac:dyDescent="0.35">
      <c r="B260"/>
      <c r="C260"/>
      <c r="D260" s="12"/>
      <c r="E260"/>
      <c r="F260"/>
      <c r="G260"/>
      <c r="H260"/>
      <c r="I260" s="12"/>
      <c r="J260" s="12"/>
    </row>
    <row r="261" spans="2:10" ht="35.15" customHeight="1" x14ac:dyDescent="0.35">
      <c r="B261"/>
      <c r="C261"/>
      <c r="D261" s="12"/>
      <c r="E261"/>
      <c r="F261"/>
      <c r="G261"/>
      <c r="H261"/>
      <c r="I261" s="12"/>
      <c r="J261" s="12"/>
    </row>
    <row r="262" spans="2:10" ht="35.15" customHeight="1" x14ac:dyDescent="0.35">
      <c r="B262"/>
      <c r="C262"/>
      <c r="D262" s="12"/>
      <c r="E262"/>
      <c r="F262"/>
      <c r="G262"/>
      <c r="H262"/>
      <c r="I262" s="12"/>
      <c r="J262" s="12"/>
    </row>
    <row r="263" spans="2:10" ht="35.15" customHeight="1" x14ac:dyDescent="0.35">
      <c r="B263"/>
      <c r="C263"/>
      <c r="D263" s="12"/>
      <c r="E263"/>
      <c r="F263"/>
      <c r="G263"/>
      <c r="H263"/>
      <c r="I263" s="12"/>
      <c r="J263" s="12"/>
    </row>
    <row r="264" spans="2:10" ht="35.15" customHeight="1" x14ac:dyDescent="0.35">
      <c r="B264"/>
      <c r="C264"/>
      <c r="D264" s="12"/>
      <c r="E264"/>
      <c r="F264"/>
      <c r="G264"/>
      <c r="H264"/>
      <c r="I264" s="12"/>
      <c r="J264" s="12"/>
    </row>
    <row r="265" spans="2:10" ht="35.15" customHeight="1" x14ac:dyDescent="0.35">
      <c r="B265"/>
      <c r="C265"/>
      <c r="D265" s="12"/>
      <c r="E265"/>
      <c r="F265"/>
      <c r="G265"/>
      <c r="H265"/>
      <c r="I265" s="12"/>
      <c r="J265" s="12"/>
    </row>
    <row r="266" spans="2:10" ht="35.15" customHeight="1" x14ac:dyDescent="0.35">
      <c r="B266"/>
      <c r="C266"/>
      <c r="D266" s="12"/>
      <c r="E266"/>
      <c r="F266"/>
      <c r="G266"/>
      <c r="H266"/>
      <c r="I266" s="12"/>
      <c r="J266" s="12"/>
    </row>
    <row r="267" spans="2:10" ht="35.15" customHeight="1" x14ac:dyDescent="0.35">
      <c r="B267"/>
      <c r="C267"/>
      <c r="D267" s="12"/>
      <c r="E267"/>
      <c r="F267"/>
      <c r="G267"/>
      <c r="H267"/>
      <c r="I267" s="12"/>
      <c r="J267" s="12"/>
    </row>
    <row r="268" spans="2:10" ht="35.15" customHeight="1" x14ac:dyDescent="0.35">
      <c r="B268"/>
      <c r="C268"/>
      <c r="D268" s="12"/>
      <c r="E268"/>
      <c r="F268"/>
      <c r="G268"/>
      <c r="H268"/>
      <c r="I268" s="12"/>
      <c r="J268" s="12"/>
    </row>
    <row r="269" spans="2:10" ht="35.15" customHeight="1" x14ac:dyDescent="0.35">
      <c r="B269"/>
      <c r="C269"/>
      <c r="D269" s="12"/>
      <c r="E269"/>
      <c r="F269"/>
      <c r="G269"/>
      <c r="H269"/>
      <c r="I269" s="12"/>
      <c r="J269" s="12"/>
    </row>
    <row r="270" spans="2:10" ht="35.15" customHeight="1" x14ac:dyDescent="0.35">
      <c r="B270"/>
      <c r="C270"/>
      <c r="D270" s="12"/>
      <c r="E270"/>
      <c r="F270"/>
      <c r="G270"/>
      <c r="H270"/>
      <c r="I270" s="12"/>
      <c r="J270" s="12"/>
    </row>
    <row r="271" spans="2:10" ht="35.15" customHeight="1" x14ac:dyDescent="0.35">
      <c r="B271"/>
      <c r="C271"/>
      <c r="D271" s="12"/>
      <c r="E271"/>
      <c r="F271"/>
      <c r="G271"/>
      <c r="H271"/>
      <c r="I271" s="12"/>
      <c r="J271" s="12"/>
    </row>
    <row r="272" spans="2:10" ht="35.15" customHeight="1" x14ac:dyDescent="0.35">
      <c r="B272"/>
      <c r="C272"/>
      <c r="D272" s="12"/>
      <c r="E272"/>
      <c r="F272"/>
      <c r="G272"/>
      <c r="H272"/>
      <c r="I272" s="12"/>
      <c r="J272" s="12"/>
    </row>
    <row r="273" spans="2:10" ht="35.15" customHeight="1" x14ac:dyDescent="0.35">
      <c r="B273"/>
      <c r="C273"/>
      <c r="D273" s="12"/>
      <c r="E273"/>
      <c r="F273"/>
      <c r="G273"/>
      <c r="H273"/>
      <c r="I273" s="12"/>
      <c r="J273" s="12"/>
    </row>
    <row r="274" spans="2:10" ht="35.15" customHeight="1" x14ac:dyDescent="0.35">
      <c r="B274"/>
      <c r="C274"/>
      <c r="D274" s="12"/>
      <c r="E274"/>
      <c r="F274"/>
      <c r="G274"/>
      <c r="H274"/>
      <c r="I274" s="12"/>
      <c r="J274" s="12"/>
    </row>
    <row r="275" spans="2:10" ht="35.15" customHeight="1" x14ac:dyDescent="0.35">
      <c r="B275"/>
      <c r="C275"/>
      <c r="D275" s="12"/>
      <c r="E275"/>
      <c r="F275"/>
      <c r="G275"/>
      <c r="H275"/>
      <c r="I275" s="12"/>
      <c r="J275" s="12"/>
    </row>
    <row r="276" spans="2:10" ht="35.15" customHeight="1" x14ac:dyDescent="0.35">
      <c r="B276"/>
      <c r="C276"/>
      <c r="D276" s="12"/>
      <c r="E276"/>
      <c r="F276"/>
      <c r="G276"/>
      <c r="H276"/>
      <c r="I276" s="12"/>
      <c r="J276" s="12"/>
    </row>
    <row r="277" spans="2:10" ht="35.15" customHeight="1" x14ac:dyDescent="0.35">
      <c r="B277"/>
      <c r="C277"/>
      <c r="D277" s="12"/>
      <c r="E277"/>
      <c r="F277"/>
      <c r="G277"/>
      <c r="H277"/>
      <c r="I277" s="12"/>
      <c r="J277" s="12"/>
    </row>
    <row r="278" spans="2:10" ht="35.15" customHeight="1" x14ac:dyDescent="0.35">
      <c r="B278"/>
      <c r="C278"/>
      <c r="D278" s="12"/>
      <c r="E278"/>
      <c r="F278"/>
      <c r="G278"/>
      <c r="H278"/>
      <c r="I278" s="12"/>
      <c r="J278" s="12"/>
    </row>
    <row r="279" spans="2:10" ht="35.15" customHeight="1" x14ac:dyDescent="0.35">
      <c r="B279"/>
      <c r="C279"/>
      <c r="D279" s="12"/>
      <c r="E279"/>
      <c r="F279"/>
      <c r="G279"/>
      <c r="H279"/>
      <c r="I279" s="12"/>
      <c r="J279" s="12"/>
    </row>
    <row r="280" spans="2:10" ht="35.15" customHeight="1" x14ac:dyDescent="0.35">
      <c r="B280"/>
      <c r="C280"/>
      <c r="D280" s="12"/>
      <c r="E280"/>
      <c r="F280"/>
      <c r="G280"/>
      <c r="H280"/>
      <c r="I280" s="12"/>
      <c r="J280" s="12"/>
    </row>
    <row r="281" spans="2:10" ht="35.15" customHeight="1" x14ac:dyDescent="0.35">
      <c r="B281"/>
      <c r="C281"/>
      <c r="D281" s="12"/>
      <c r="E281"/>
      <c r="F281"/>
      <c r="G281"/>
      <c r="H281"/>
      <c r="I281" s="12"/>
      <c r="J281" s="12"/>
    </row>
    <row r="282" spans="2:10" ht="35.15" customHeight="1" x14ac:dyDescent="0.35">
      <c r="B282"/>
      <c r="C282"/>
      <c r="D282" s="12"/>
      <c r="E282"/>
      <c r="F282"/>
      <c r="G282"/>
      <c r="H282"/>
      <c r="I282" s="12"/>
      <c r="J282" s="12"/>
    </row>
    <row r="283" spans="2:10" ht="35.15" customHeight="1" x14ac:dyDescent="0.35">
      <c r="B283"/>
      <c r="C283"/>
      <c r="D283" s="12"/>
      <c r="E283"/>
      <c r="F283"/>
      <c r="G283"/>
      <c r="H283"/>
      <c r="I283" s="12"/>
      <c r="J283" s="12"/>
    </row>
    <row r="284" spans="2:10" ht="35.15" customHeight="1" x14ac:dyDescent="0.35">
      <c r="B284"/>
      <c r="C284"/>
      <c r="D284" s="12"/>
      <c r="E284"/>
      <c r="F284"/>
      <c r="G284"/>
      <c r="H284"/>
      <c r="I284" s="12"/>
      <c r="J284" s="12"/>
    </row>
    <row r="285" spans="2:10" ht="35.15" customHeight="1" x14ac:dyDescent="0.35">
      <c r="B285"/>
      <c r="C285"/>
      <c r="D285" s="12"/>
      <c r="E285"/>
      <c r="F285"/>
      <c r="G285"/>
      <c r="H285"/>
      <c r="I285" s="12"/>
      <c r="J285" s="12"/>
    </row>
    <row r="286" spans="2:10" ht="35.15" customHeight="1" x14ac:dyDescent="0.35">
      <c r="B286"/>
      <c r="C286"/>
      <c r="D286" s="12"/>
      <c r="E286"/>
      <c r="F286"/>
      <c r="G286"/>
      <c r="H286"/>
      <c r="I286" s="12"/>
      <c r="J286" s="12"/>
    </row>
    <row r="287" spans="2:10" ht="35.15" customHeight="1" x14ac:dyDescent="0.35">
      <c r="B287"/>
      <c r="C287"/>
      <c r="D287" s="12"/>
      <c r="E287"/>
      <c r="F287"/>
      <c r="G287"/>
      <c r="H287"/>
      <c r="I287" s="12"/>
      <c r="J287" s="12"/>
    </row>
    <row r="288" spans="2:10" ht="35.15" customHeight="1" x14ac:dyDescent="0.35">
      <c r="B288"/>
      <c r="C288"/>
      <c r="D288" s="12"/>
      <c r="E288"/>
      <c r="F288"/>
      <c r="G288"/>
      <c r="H288"/>
      <c r="I288" s="12"/>
      <c r="J288" s="12"/>
    </row>
    <row r="289" spans="2:10" ht="35.15" customHeight="1" x14ac:dyDescent="0.35">
      <c r="B289"/>
      <c r="C289"/>
      <c r="D289" s="12"/>
      <c r="E289"/>
      <c r="F289"/>
      <c r="G289"/>
      <c r="H289"/>
      <c r="I289" s="12"/>
      <c r="J289" s="12"/>
    </row>
    <row r="290" spans="2:10" ht="35.15" customHeight="1" x14ac:dyDescent="0.35">
      <c r="B290"/>
      <c r="C290"/>
      <c r="D290" s="12"/>
      <c r="E290"/>
      <c r="F290"/>
      <c r="G290"/>
      <c r="H290"/>
      <c r="I290" s="12"/>
      <c r="J290" s="12"/>
    </row>
    <row r="291" spans="2:10" ht="35.15" customHeight="1" x14ac:dyDescent="0.35">
      <c r="B291"/>
      <c r="C291"/>
      <c r="D291" s="12"/>
      <c r="E291"/>
      <c r="F291"/>
      <c r="G291"/>
      <c r="H291"/>
      <c r="I291" s="12"/>
      <c r="J291" s="12"/>
    </row>
    <row r="292" spans="2:10" ht="35.15" customHeight="1" x14ac:dyDescent="0.35">
      <c r="B292"/>
      <c r="C292"/>
      <c r="D292" s="12"/>
      <c r="E292"/>
      <c r="F292"/>
      <c r="G292"/>
      <c r="H292"/>
      <c r="I292" s="12"/>
      <c r="J292" s="12"/>
    </row>
    <row r="293" spans="2:10" ht="35.15" customHeight="1" x14ac:dyDescent="0.35">
      <c r="B293"/>
      <c r="C293"/>
      <c r="D293" s="12"/>
      <c r="E293"/>
      <c r="F293"/>
      <c r="G293"/>
      <c r="H293"/>
      <c r="I293" s="12"/>
      <c r="J293" s="12"/>
    </row>
    <row r="294" spans="2:10" ht="35.15" customHeight="1" x14ac:dyDescent="0.35">
      <c r="B294"/>
      <c r="C294"/>
      <c r="D294" s="12"/>
      <c r="E294"/>
      <c r="F294"/>
      <c r="G294"/>
      <c r="H294"/>
      <c r="I294" s="12"/>
      <c r="J294" s="12"/>
    </row>
    <row r="295" spans="2:10" ht="35.15" customHeight="1" x14ac:dyDescent="0.35">
      <c r="B295"/>
      <c r="C295"/>
      <c r="D295" s="12"/>
      <c r="E295"/>
      <c r="F295"/>
      <c r="G295"/>
      <c r="H295"/>
      <c r="I295" s="12"/>
      <c r="J295" s="12"/>
    </row>
    <row r="296" spans="2:10" ht="35.15" customHeight="1" x14ac:dyDescent="0.35">
      <c r="B296"/>
      <c r="C296"/>
      <c r="D296" s="12"/>
      <c r="E296"/>
      <c r="F296"/>
      <c r="G296"/>
      <c r="H296"/>
      <c r="I296" s="12"/>
      <c r="J296" s="12"/>
    </row>
    <row r="297" spans="2:10" ht="35.15" customHeight="1" x14ac:dyDescent="0.35">
      <c r="B297"/>
      <c r="C297"/>
      <c r="D297" s="12"/>
      <c r="E297"/>
      <c r="F297"/>
      <c r="G297"/>
      <c r="H297"/>
      <c r="I297" s="12"/>
      <c r="J297" s="12"/>
    </row>
    <row r="298" spans="2:10" ht="35.15" customHeight="1" x14ac:dyDescent="0.35">
      <c r="B298"/>
      <c r="C298"/>
      <c r="D298" s="12"/>
      <c r="E298"/>
      <c r="F298"/>
      <c r="G298"/>
      <c r="H298"/>
      <c r="I298" s="12"/>
      <c r="J298" s="12"/>
    </row>
    <row r="299" spans="2:10" ht="35.15" customHeight="1" x14ac:dyDescent="0.35">
      <c r="B299"/>
      <c r="C299"/>
      <c r="D299" s="12"/>
      <c r="E299"/>
      <c r="F299"/>
      <c r="G299"/>
      <c r="H299"/>
      <c r="I299" s="12"/>
      <c r="J299" s="12"/>
    </row>
    <row r="300" spans="2:10" ht="35.15" customHeight="1" x14ac:dyDescent="0.35">
      <c r="B300"/>
      <c r="C300"/>
      <c r="D300" s="12"/>
      <c r="E300"/>
      <c r="F300"/>
      <c r="G300"/>
      <c r="H300"/>
      <c r="I300" s="12"/>
      <c r="J300" s="12"/>
    </row>
    <row r="301" spans="2:10" ht="35.15" customHeight="1" x14ac:dyDescent="0.35">
      <c r="B301"/>
      <c r="C301"/>
      <c r="D301" s="12"/>
      <c r="E301"/>
      <c r="F301"/>
      <c r="G301"/>
      <c r="H301"/>
      <c r="I301" s="12"/>
      <c r="J301" s="12"/>
    </row>
    <row r="302" spans="2:10" ht="35.15" customHeight="1" x14ac:dyDescent="0.35">
      <c r="B302"/>
      <c r="C302"/>
      <c r="D302" s="12"/>
      <c r="E302"/>
      <c r="F302"/>
      <c r="G302"/>
      <c r="H302"/>
      <c r="I302" s="12"/>
      <c r="J302" s="12"/>
    </row>
    <row r="303" spans="2:10" ht="35.15" customHeight="1" x14ac:dyDescent="0.35">
      <c r="B303"/>
      <c r="C303"/>
      <c r="D303" s="12"/>
      <c r="E303"/>
      <c r="F303"/>
      <c r="G303"/>
      <c r="H303"/>
      <c r="I303" s="12"/>
      <c r="J303" s="12"/>
    </row>
    <row r="304" spans="2:10" ht="35.15" customHeight="1" x14ac:dyDescent="0.35">
      <c r="B304"/>
      <c r="C304"/>
      <c r="D304" s="12"/>
      <c r="E304"/>
      <c r="F304"/>
      <c r="G304"/>
      <c r="H304"/>
      <c r="I304" s="12"/>
      <c r="J304" s="12"/>
    </row>
    <row r="305" spans="2:10" ht="35.15" customHeight="1" x14ac:dyDescent="0.35">
      <c r="B305"/>
      <c r="C305"/>
      <c r="D305" s="12"/>
      <c r="E305"/>
      <c r="F305"/>
      <c r="G305"/>
      <c r="H305"/>
      <c r="I305" s="12"/>
      <c r="J305" s="12"/>
    </row>
    <row r="306" spans="2:10" ht="35.15" customHeight="1" x14ac:dyDescent="0.35">
      <c r="B306"/>
      <c r="C306"/>
      <c r="D306" s="12"/>
      <c r="E306"/>
      <c r="F306"/>
      <c r="G306"/>
      <c r="H306"/>
      <c r="I306" s="12"/>
      <c r="J306" s="12"/>
    </row>
    <row r="307" spans="2:10" ht="35.15" customHeight="1" x14ac:dyDescent="0.35">
      <c r="B307"/>
      <c r="C307"/>
      <c r="D307" s="12"/>
      <c r="E307"/>
      <c r="F307"/>
      <c r="G307"/>
      <c r="H307"/>
      <c r="I307" s="12"/>
      <c r="J307" s="12"/>
    </row>
    <row r="308" spans="2:10" ht="35.15" customHeight="1" x14ac:dyDescent="0.35">
      <c r="B308"/>
      <c r="C308"/>
      <c r="D308" s="12"/>
      <c r="E308"/>
      <c r="F308"/>
      <c r="G308"/>
      <c r="H308"/>
      <c r="I308" s="12"/>
      <c r="J308" s="12"/>
    </row>
    <row r="309" spans="2:10" ht="35.15" customHeight="1" x14ac:dyDescent="0.35">
      <c r="B309"/>
      <c r="C309"/>
      <c r="D309" s="12"/>
      <c r="E309"/>
      <c r="F309"/>
      <c r="G309"/>
      <c r="H309"/>
      <c r="I309" s="12"/>
      <c r="J309" s="12"/>
    </row>
    <row r="310" spans="2:10" ht="35.15" customHeight="1" x14ac:dyDescent="0.35">
      <c r="B310"/>
      <c r="C310"/>
      <c r="D310" s="12"/>
      <c r="E310"/>
      <c r="F310"/>
      <c r="G310"/>
      <c r="H310"/>
      <c r="I310" s="12"/>
      <c r="J310" s="12"/>
    </row>
    <row r="311" spans="2:10" ht="35.15" customHeight="1" x14ac:dyDescent="0.35">
      <c r="B311"/>
      <c r="C311"/>
      <c r="D311" s="12"/>
      <c r="E311"/>
      <c r="F311"/>
      <c r="G311"/>
      <c r="H311"/>
      <c r="I311" s="12"/>
      <c r="J311" s="12"/>
    </row>
    <row r="312" spans="2:10" ht="35.15" customHeight="1" x14ac:dyDescent="0.35">
      <c r="B312"/>
      <c r="C312"/>
      <c r="D312" s="12"/>
      <c r="E312"/>
      <c r="F312"/>
      <c r="G312"/>
      <c r="H312"/>
      <c r="I312" s="12"/>
      <c r="J312" s="12"/>
    </row>
    <row r="313" spans="2:10" ht="35.15" customHeight="1" x14ac:dyDescent="0.35">
      <c r="B313"/>
      <c r="C313"/>
      <c r="D313" s="12"/>
      <c r="E313"/>
      <c r="F313"/>
      <c r="G313"/>
      <c r="H313"/>
      <c r="I313" s="12"/>
      <c r="J313" s="12"/>
    </row>
    <row r="314" spans="2:10" ht="35.15" customHeight="1" x14ac:dyDescent="0.35">
      <c r="B314"/>
      <c r="C314"/>
      <c r="D314" s="12"/>
      <c r="E314"/>
      <c r="F314"/>
      <c r="G314"/>
      <c r="H314"/>
      <c r="I314" s="12"/>
      <c r="J314" s="12"/>
    </row>
    <row r="315" spans="2:10" ht="35.15" customHeight="1" x14ac:dyDescent="0.35">
      <c r="B315"/>
      <c r="C315"/>
      <c r="D315" s="12"/>
      <c r="E315"/>
      <c r="F315"/>
      <c r="G315"/>
      <c r="H315"/>
      <c r="I315" s="12"/>
      <c r="J315" s="12"/>
    </row>
    <row r="316" spans="2:10" ht="35.15" customHeight="1" x14ac:dyDescent="0.35">
      <c r="B316"/>
      <c r="C316"/>
      <c r="D316" s="12"/>
      <c r="E316"/>
      <c r="F316"/>
      <c r="G316"/>
      <c r="H316"/>
      <c r="I316" s="12"/>
      <c r="J316" s="12"/>
    </row>
    <row r="317" spans="2:10" ht="35.15" customHeight="1" x14ac:dyDescent="0.35">
      <c r="B317"/>
      <c r="C317"/>
      <c r="D317" s="12"/>
      <c r="E317"/>
      <c r="F317"/>
      <c r="G317"/>
      <c r="H317"/>
      <c r="I317" s="12"/>
      <c r="J317" s="12"/>
    </row>
    <row r="318" spans="2:10" ht="35.15" customHeight="1" x14ac:dyDescent="0.35">
      <c r="B318"/>
      <c r="C318"/>
      <c r="D318" s="12"/>
      <c r="E318"/>
      <c r="F318"/>
      <c r="G318"/>
      <c r="H318"/>
      <c r="I318" s="12"/>
      <c r="J318" s="12"/>
    </row>
    <row r="319" spans="2:10" ht="35.15" customHeight="1" x14ac:dyDescent="0.35">
      <c r="B319"/>
      <c r="C319"/>
      <c r="D319" s="12"/>
      <c r="E319"/>
      <c r="F319"/>
      <c r="G319"/>
      <c r="H319"/>
      <c r="I319" s="12"/>
      <c r="J319" s="12"/>
    </row>
    <row r="320" spans="2:10" ht="35.15" customHeight="1" x14ac:dyDescent="0.35">
      <c r="B320"/>
      <c r="C320"/>
      <c r="D320" s="12"/>
      <c r="E320"/>
      <c r="F320"/>
      <c r="G320"/>
      <c r="H320"/>
      <c r="I320" s="12"/>
      <c r="J320" s="12"/>
    </row>
    <row r="321" spans="2:10" ht="35.15" customHeight="1" x14ac:dyDescent="0.35">
      <c r="B321"/>
      <c r="C321"/>
      <c r="D321" s="12"/>
      <c r="E321"/>
      <c r="F321"/>
      <c r="G321"/>
      <c r="H321"/>
      <c r="I321" s="12"/>
      <c r="J321" s="12"/>
    </row>
    <row r="322" spans="2:10" ht="35.15" customHeight="1" x14ac:dyDescent="0.35">
      <c r="B322"/>
      <c r="C322"/>
      <c r="D322" s="12"/>
      <c r="E322"/>
      <c r="F322"/>
      <c r="G322"/>
      <c r="H322"/>
      <c r="I322" s="12"/>
      <c r="J322" s="12"/>
    </row>
    <row r="323" spans="2:10" ht="35.15" customHeight="1" x14ac:dyDescent="0.35">
      <c r="B323"/>
      <c r="C323"/>
      <c r="D323" s="12"/>
      <c r="E323"/>
      <c r="F323"/>
      <c r="G323"/>
      <c r="H323"/>
      <c r="I323" s="12"/>
      <c r="J323" s="12"/>
    </row>
    <row r="324" spans="2:10" ht="35.15" customHeight="1" x14ac:dyDescent="0.35">
      <c r="B324"/>
      <c r="C324"/>
      <c r="D324" s="12"/>
      <c r="E324"/>
      <c r="F324"/>
      <c r="G324"/>
      <c r="H324"/>
      <c r="I324" s="12"/>
      <c r="J324" s="12"/>
    </row>
    <row r="325" spans="2:10" ht="35.15" customHeight="1" x14ac:dyDescent="0.35">
      <c r="B325"/>
      <c r="C325"/>
      <c r="D325" s="12"/>
      <c r="E325"/>
      <c r="F325"/>
      <c r="G325"/>
      <c r="H325"/>
      <c r="I325" s="12"/>
      <c r="J325" s="12"/>
    </row>
    <row r="326" spans="2:10" ht="35.15" customHeight="1" x14ac:dyDescent="0.35">
      <c r="B326"/>
      <c r="C326"/>
      <c r="D326" s="12"/>
      <c r="E326"/>
      <c r="F326"/>
      <c r="G326"/>
      <c r="H326"/>
      <c r="I326" s="12"/>
      <c r="J326" s="12"/>
    </row>
    <row r="327" spans="2:10" ht="35.15" customHeight="1" x14ac:dyDescent="0.35">
      <c r="B327"/>
      <c r="C327"/>
      <c r="D327" s="12"/>
      <c r="E327"/>
      <c r="F327"/>
      <c r="G327"/>
      <c r="H327"/>
      <c r="I327" s="12"/>
      <c r="J327" s="12"/>
    </row>
    <row r="328" spans="2:10" ht="35.15" customHeight="1" x14ac:dyDescent="0.35">
      <c r="B328"/>
      <c r="C328"/>
      <c r="D328" s="12"/>
      <c r="E328"/>
      <c r="F328"/>
      <c r="G328"/>
      <c r="H328"/>
      <c r="I328" s="12"/>
      <c r="J328" s="12"/>
    </row>
    <row r="329" spans="2:10" ht="35.15" customHeight="1" x14ac:dyDescent="0.35">
      <c r="B329"/>
      <c r="C329"/>
      <c r="D329" s="12"/>
      <c r="E329"/>
      <c r="F329"/>
      <c r="G329"/>
      <c r="H329"/>
      <c r="I329" s="12"/>
      <c r="J329" s="12"/>
    </row>
    <row r="330" spans="2:10" ht="35.15" customHeight="1" x14ac:dyDescent="0.35">
      <c r="B330"/>
      <c r="C330"/>
      <c r="D330" s="12"/>
      <c r="E330"/>
      <c r="F330"/>
      <c r="G330"/>
      <c r="H330"/>
      <c r="I330" s="12"/>
      <c r="J330" s="12"/>
    </row>
    <row r="331" spans="2:10" ht="35.15" customHeight="1" x14ac:dyDescent="0.35">
      <c r="B331"/>
      <c r="C331"/>
      <c r="D331" s="12"/>
      <c r="E331"/>
      <c r="F331"/>
      <c r="G331"/>
      <c r="H331"/>
      <c r="I331" s="12"/>
      <c r="J331" s="12"/>
    </row>
    <row r="332" spans="2:10" ht="35.15" customHeight="1" x14ac:dyDescent="0.35">
      <c r="B332"/>
      <c r="C332"/>
      <c r="D332" s="12"/>
      <c r="E332"/>
      <c r="F332"/>
      <c r="G332"/>
      <c r="H332"/>
      <c r="I332" s="12"/>
      <c r="J332" s="12"/>
    </row>
    <row r="333" spans="2:10" ht="35.15" customHeight="1" x14ac:dyDescent="0.35">
      <c r="B333"/>
      <c r="C333"/>
      <c r="D333" s="12"/>
      <c r="E333"/>
      <c r="F333"/>
      <c r="G333"/>
      <c r="H333"/>
      <c r="I333" s="12"/>
      <c r="J333" s="12"/>
    </row>
    <row r="334" spans="2:10" ht="35.15" customHeight="1" x14ac:dyDescent="0.35">
      <c r="B334"/>
      <c r="C334"/>
      <c r="D334" s="12"/>
      <c r="E334"/>
      <c r="F334"/>
      <c r="G334"/>
      <c r="H334"/>
      <c r="I334" s="12"/>
      <c r="J334" s="12"/>
    </row>
    <row r="335" spans="2:10" ht="35.15" customHeight="1" x14ac:dyDescent="0.35">
      <c r="B335"/>
      <c r="C335"/>
      <c r="D335" s="12"/>
      <c r="E335"/>
      <c r="F335"/>
      <c r="G335"/>
      <c r="H335"/>
      <c r="I335" s="12"/>
      <c r="J335" s="12"/>
    </row>
    <row r="336" spans="2:10" ht="35.15" customHeight="1" x14ac:dyDescent="0.35">
      <c r="B336"/>
      <c r="C336"/>
      <c r="D336" s="12"/>
      <c r="E336"/>
      <c r="F336"/>
      <c r="G336"/>
      <c r="H336"/>
      <c r="I336" s="12"/>
      <c r="J336" s="12"/>
    </row>
    <row r="337" spans="2:10" ht="35.15" customHeight="1" x14ac:dyDescent="0.35">
      <c r="B337"/>
      <c r="C337"/>
      <c r="D337" s="12"/>
      <c r="E337"/>
      <c r="F337"/>
      <c r="G337"/>
      <c r="H337"/>
      <c r="I337" s="12"/>
      <c r="J337" s="12"/>
    </row>
    <row r="338" spans="2:10" ht="35.15" customHeight="1" x14ac:dyDescent="0.35">
      <c r="B338"/>
      <c r="C338"/>
      <c r="D338" s="12"/>
      <c r="E338"/>
      <c r="F338"/>
      <c r="G338"/>
      <c r="H338"/>
      <c r="I338" s="12"/>
      <c r="J338" s="12"/>
    </row>
    <row r="339" spans="2:10" ht="35.15" customHeight="1" x14ac:dyDescent="0.35">
      <c r="B339"/>
      <c r="C339"/>
      <c r="D339" s="12"/>
      <c r="E339"/>
      <c r="F339"/>
      <c r="G339"/>
      <c r="H339"/>
      <c r="I339" s="12"/>
      <c r="J339" s="12"/>
    </row>
    <row r="340" spans="2:10" ht="35.15" customHeight="1" x14ac:dyDescent="0.35">
      <c r="B340"/>
      <c r="C340"/>
      <c r="D340" s="12"/>
      <c r="E340"/>
      <c r="F340"/>
      <c r="G340"/>
      <c r="H340"/>
      <c r="I340" s="12"/>
      <c r="J340" s="12"/>
    </row>
    <row r="341" spans="2:10" ht="35.15" customHeight="1" x14ac:dyDescent="0.35">
      <c r="B341"/>
      <c r="C341"/>
      <c r="D341" s="12"/>
      <c r="E341"/>
      <c r="F341"/>
      <c r="G341"/>
      <c r="H341"/>
      <c r="I341" s="12"/>
      <c r="J341" s="12"/>
    </row>
    <row r="342" spans="2:10" ht="35.15" customHeight="1" x14ac:dyDescent="0.35">
      <c r="B342"/>
      <c r="C342"/>
      <c r="D342" s="12"/>
      <c r="E342"/>
      <c r="F342"/>
      <c r="G342"/>
      <c r="H342"/>
      <c r="I342" s="12"/>
      <c r="J342" s="12"/>
    </row>
    <row r="343" spans="2:10" ht="35.15" customHeight="1" x14ac:dyDescent="0.35">
      <c r="B343"/>
      <c r="C343"/>
      <c r="D343" s="12"/>
      <c r="E343"/>
      <c r="F343"/>
      <c r="G343"/>
      <c r="H343"/>
      <c r="I343" s="12"/>
      <c r="J343" s="12"/>
    </row>
    <row r="344" spans="2:10" ht="35.15" customHeight="1" x14ac:dyDescent="0.35">
      <c r="B344"/>
      <c r="C344"/>
      <c r="D344" s="12"/>
      <c r="E344"/>
      <c r="F344"/>
      <c r="G344"/>
      <c r="H344"/>
      <c r="I344" s="12"/>
      <c r="J344" s="12"/>
    </row>
    <row r="345" spans="2:10" ht="35.15" customHeight="1" x14ac:dyDescent="0.35">
      <c r="B345"/>
      <c r="C345"/>
      <c r="D345" s="12"/>
      <c r="E345"/>
      <c r="F345"/>
      <c r="G345"/>
      <c r="H345"/>
      <c r="I345" s="12"/>
      <c r="J345" s="12"/>
    </row>
    <row r="346" spans="2:10" ht="35.15" customHeight="1" x14ac:dyDescent="0.35">
      <c r="B346"/>
      <c r="C346"/>
      <c r="D346" s="12"/>
      <c r="E346"/>
      <c r="F346"/>
      <c r="G346"/>
      <c r="H346"/>
      <c r="I346" s="12"/>
      <c r="J346" s="12"/>
    </row>
    <row r="347" spans="2:10" ht="35.15" customHeight="1" x14ac:dyDescent="0.35">
      <c r="B347"/>
      <c r="C347"/>
      <c r="D347" s="12"/>
      <c r="E347"/>
      <c r="F347"/>
      <c r="G347"/>
      <c r="H347"/>
      <c r="I347" s="12"/>
      <c r="J347" s="12"/>
    </row>
    <row r="348" spans="2:10" ht="35.15" customHeight="1" x14ac:dyDescent="0.35">
      <c r="B348"/>
      <c r="C348"/>
      <c r="D348" s="12"/>
      <c r="E348"/>
      <c r="F348"/>
      <c r="G348"/>
      <c r="H348"/>
      <c r="I348" s="12"/>
      <c r="J348" s="12"/>
    </row>
    <row r="349" spans="2:10" ht="35.15" customHeight="1" x14ac:dyDescent="0.35">
      <c r="B349"/>
      <c r="C349"/>
      <c r="D349" s="12"/>
      <c r="E349"/>
      <c r="F349"/>
      <c r="G349"/>
      <c r="H349"/>
      <c r="I349" s="12"/>
      <c r="J349" s="12"/>
    </row>
    <row r="350" spans="2:10" ht="35.15" customHeight="1" x14ac:dyDescent="0.35">
      <c r="B350"/>
      <c r="C350"/>
      <c r="D350" s="12"/>
      <c r="E350"/>
      <c r="F350"/>
      <c r="G350"/>
      <c r="H350"/>
      <c r="I350" s="12"/>
      <c r="J350" s="12"/>
    </row>
    <row r="351" spans="2:10" ht="35.15" customHeight="1" x14ac:dyDescent="0.35">
      <c r="B351"/>
      <c r="C351"/>
      <c r="D351" s="12"/>
      <c r="E351"/>
      <c r="F351"/>
      <c r="G351"/>
      <c r="H351"/>
      <c r="I351" s="12"/>
      <c r="J351" s="12"/>
    </row>
    <row r="352" spans="2:10" ht="35.15" customHeight="1" x14ac:dyDescent="0.35">
      <c r="B352"/>
      <c r="C352"/>
      <c r="D352" s="12"/>
      <c r="E352"/>
      <c r="F352"/>
      <c r="G352"/>
      <c r="H352"/>
      <c r="I352" s="12"/>
      <c r="J352" s="12"/>
    </row>
    <row r="353" spans="2:10" ht="35.15" customHeight="1" x14ac:dyDescent="0.35">
      <c r="B353"/>
      <c r="C353"/>
      <c r="D353" s="12"/>
      <c r="E353"/>
      <c r="F353"/>
      <c r="G353"/>
      <c r="H353"/>
      <c r="I353" s="12"/>
      <c r="J353" s="12"/>
    </row>
    <row r="354" spans="2:10" ht="35.15" customHeight="1" x14ac:dyDescent="0.35">
      <c r="B354"/>
      <c r="C354"/>
      <c r="D354" s="12"/>
      <c r="E354"/>
      <c r="F354"/>
      <c r="G354"/>
      <c r="H354"/>
      <c r="I354" s="12"/>
      <c r="J354" s="12"/>
    </row>
    <row r="355" spans="2:10" ht="35.15" customHeight="1" x14ac:dyDescent="0.35">
      <c r="B355"/>
      <c r="C355"/>
      <c r="D355" s="12"/>
      <c r="E355"/>
      <c r="F355"/>
      <c r="G355"/>
      <c r="H355"/>
      <c r="I355" s="12"/>
      <c r="J355" s="12"/>
    </row>
    <row r="356" spans="2:10" ht="35.15" customHeight="1" x14ac:dyDescent="0.35">
      <c r="B356"/>
      <c r="C356"/>
      <c r="D356" s="12"/>
      <c r="E356"/>
      <c r="F356"/>
      <c r="G356"/>
      <c r="H356"/>
      <c r="I356" s="12"/>
      <c r="J356" s="12"/>
    </row>
    <row r="357" spans="2:10" ht="35.15" customHeight="1" x14ac:dyDescent="0.35">
      <c r="B357"/>
      <c r="C357"/>
      <c r="D357" s="12"/>
      <c r="E357"/>
      <c r="F357"/>
      <c r="G357"/>
      <c r="H357"/>
      <c r="I357" s="12"/>
      <c r="J357" s="12"/>
    </row>
    <row r="358" spans="2:10" ht="35.15" customHeight="1" x14ac:dyDescent="0.35">
      <c r="B358"/>
      <c r="C358"/>
      <c r="D358" s="12"/>
      <c r="E358"/>
      <c r="F358"/>
      <c r="G358"/>
      <c r="H358"/>
      <c r="I358" s="12"/>
      <c r="J358" s="12"/>
    </row>
    <row r="359" spans="2:10" ht="35.15" customHeight="1" x14ac:dyDescent="0.35">
      <c r="B359"/>
      <c r="C359"/>
      <c r="D359" s="12"/>
      <c r="E359"/>
      <c r="F359"/>
      <c r="G359"/>
      <c r="H359"/>
      <c r="I359" s="12"/>
      <c r="J359" s="12"/>
    </row>
    <row r="360" spans="2:10" ht="35.15" customHeight="1" x14ac:dyDescent="0.35">
      <c r="B360"/>
      <c r="C360"/>
      <c r="D360" s="12"/>
      <c r="E360"/>
      <c r="F360"/>
      <c r="G360"/>
      <c r="H360"/>
      <c r="I360" s="12"/>
      <c r="J360" s="12"/>
    </row>
    <row r="361" spans="2:10" ht="35.15" customHeight="1" x14ac:dyDescent="0.35">
      <c r="B361"/>
      <c r="C361"/>
      <c r="D361" s="12"/>
      <c r="E361"/>
      <c r="F361"/>
      <c r="G361"/>
      <c r="H361"/>
      <c r="I361" s="12"/>
      <c r="J361" s="12"/>
    </row>
    <row r="362" spans="2:10" ht="35.15" customHeight="1" x14ac:dyDescent="0.35">
      <c r="B362"/>
      <c r="C362"/>
      <c r="D362" s="12"/>
      <c r="E362"/>
      <c r="F362"/>
      <c r="G362"/>
      <c r="H362"/>
      <c r="I362" s="12"/>
      <c r="J362" s="12"/>
    </row>
    <row r="363" spans="2:10" ht="35.15" customHeight="1" x14ac:dyDescent="0.35">
      <c r="B363"/>
      <c r="C363"/>
      <c r="D363" s="12"/>
      <c r="E363"/>
      <c r="F363"/>
      <c r="G363"/>
      <c r="H363"/>
      <c r="I363" s="12"/>
      <c r="J363" s="12"/>
    </row>
    <row r="364" spans="2:10" ht="35.15" customHeight="1" x14ac:dyDescent="0.35">
      <c r="B364"/>
      <c r="C364"/>
      <c r="D364" s="12"/>
      <c r="E364"/>
      <c r="F364"/>
      <c r="G364"/>
      <c r="H364"/>
      <c r="I364" s="12"/>
      <c r="J364" s="12"/>
    </row>
    <row r="365" spans="2:10" ht="35.15" customHeight="1" x14ac:dyDescent="0.35">
      <c r="B365"/>
      <c r="C365"/>
      <c r="D365" s="12"/>
      <c r="E365"/>
      <c r="F365"/>
      <c r="G365"/>
      <c r="H365"/>
      <c r="I365" s="12"/>
      <c r="J365" s="12"/>
    </row>
    <row r="366" spans="2:10" ht="35.15" customHeight="1" x14ac:dyDescent="0.35">
      <c r="B366"/>
      <c r="C366"/>
      <c r="D366" s="12"/>
      <c r="E366"/>
      <c r="F366"/>
      <c r="G366"/>
      <c r="H366"/>
      <c r="I366" s="12"/>
      <c r="J366" s="12"/>
    </row>
    <row r="367" spans="2:10" ht="35.15" customHeight="1" x14ac:dyDescent="0.35">
      <c r="B367"/>
      <c r="C367"/>
      <c r="D367" s="12"/>
      <c r="E367"/>
      <c r="F367"/>
      <c r="G367"/>
      <c r="H367"/>
      <c r="I367" s="12"/>
      <c r="J367" s="12"/>
    </row>
    <row r="368" spans="2:10" ht="35.15" customHeight="1" x14ac:dyDescent="0.35">
      <c r="B368"/>
      <c r="C368"/>
      <c r="D368" s="12"/>
      <c r="E368"/>
      <c r="F368"/>
      <c r="G368"/>
      <c r="H368"/>
      <c r="I368" s="12"/>
      <c r="J368" s="12"/>
    </row>
    <row r="369" spans="2:10" ht="35.15" customHeight="1" x14ac:dyDescent="0.35">
      <c r="B369"/>
      <c r="C369"/>
      <c r="D369" s="12"/>
      <c r="E369"/>
      <c r="F369"/>
      <c r="G369"/>
      <c r="H369"/>
      <c r="I369" s="12"/>
      <c r="J369" s="12"/>
    </row>
    <row r="370" spans="2:10" ht="35.15" customHeight="1" x14ac:dyDescent="0.35">
      <c r="B370"/>
      <c r="C370"/>
      <c r="D370" s="12"/>
      <c r="E370"/>
      <c r="F370"/>
      <c r="G370"/>
      <c r="H370"/>
      <c r="I370" s="12"/>
      <c r="J370" s="12"/>
    </row>
    <row r="371" spans="2:10" ht="35.15" customHeight="1" x14ac:dyDescent="0.35">
      <c r="B371"/>
      <c r="C371"/>
      <c r="D371" s="12"/>
      <c r="E371"/>
      <c r="F371"/>
      <c r="G371"/>
      <c r="H371"/>
      <c r="I371" s="12"/>
      <c r="J371" s="12"/>
    </row>
    <row r="372" spans="2:10" ht="35.15" customHeight="1" x14ac:dyDescent="0.35">
      <c r="B372"/>
      <c r="C372"/>
      <c r="D372" s="12"/>
      <c r="E372"/>
      <c r="F372"/>
      <c r="G372"/>
      <c r="H372"/>
      <c r="I372" s="12"/>
      <c r="J372" s="12"/>
    </row>
    <row r="373" spans="2:10" ht="35.15" customHeight="1" x14ac:dyDescent="0.35">
      <c r="B373"/>
      <c r="C373"/>
      <c r="D373" s="12"/>
      <c r="E373"/>
      <c r="F373"/>
      <c r="G373"/>
      <c r="H373"/>
      <c r="I373" s="12"/>
      <c r="J373" s="12"/>
    </row>
    <row r="374" spans="2:10" ht="35.15" customHeight="1" x14ac:dyDescent="0.35">
      <c r="B374"/>
      <c r="C374"/>
      <c r="D374" s="12"/>
      <c r="E374"/>
      <c r="F374"/>
      <c r="G374"/>
      <c r="H374"/>
      <c r="I374" s="12"/>
      <c r="J374" s="12"/>
    </row>
    <row r="375" spans="2:10" ht="35.15" customHeight="1" x14ac:dyDescent="0.35">
      <c r="B375"/>
      <c r="C375"/>
      <c r="D375" s="12"/>
      <c r="E375"/>
      <c r="F375"/>
      <c r="G375"/>
      <c r="H375"/>
      <c r="I375" s="12"/>
      <c r="J375" s="12"/>
    </row>
    <row r="376" spans="2:10" ht="35.15" customHeight="1" x14ac:dyDescent="0.35">
      <c r="B376"/>
      <c r="C376"/>
      <c r="D376" s="12"/>
      <c r="E376"/>
      <c r="F376"/>
      <c r="G376"/>
      <c r="H376"/>
      <c r="I376" s="12"/>
      <c r="J376" s="12"/>
    </row>
    <row r="377" spans="2:10" ht="35.15" customHeight="1" x14ac:dyDescent="0.35">
      <c r="B377"/>
      <c r="C377"/>
      <c r="D377" s="12"/>
      <c r="E377"/>
      <c r="F377"/>
      <c r="G377"/>
      <c r="H377"/>
      <c r="I377" s="12"/>
      <c r="J377" s="12"/>
    </row>
    <row r="378" spans="2:10" ht="35.15" customHeight="1" x14ac:dyDescent="0.35">
      <c r="B378"/>
      <c r="C378"/>
      <c r="D378" s="12"/>
      <c r="E378"/>
      <c r="F378"/>
      <c r="G378"/>
      <c r="H378"/>
      <c r="I378" s="12"/>
      <c r="J378" s="12"/>
    </row>
    <row r="379" spans="2:10" ht="35.15" customHeight="1" x14ac:dyDescent="0.35">
      <c r="B379"/>
      <c r="C379"/>
      <c r="D379" s="12"/>
      <c r="E379"/>
      <c r="F379"/>
      <c r="G379"/>
      <c r="H379"/>
      <c r="I379" s="12"/>
      <c r="J379" s="12"/>
    </row>
    <row r="380" spans="2:10" ht="35.15" customHeight="1" x14ac:dyDescent="0.35">
      <c r="B380"/>
      <c r="C380"/>
      <c r="D380" s="12"/>
      <c r="E380"/>
      <c r="F380"/>
      <c r="G380"/>
      <c r="H380"/>
      <c r="I380" s="12"/>
      <c r="J380" s="12"/>
    </row>
    <row r="381" spans="2:10" ht="35.15" customHeight="1" x14ac:dyDescent="0.35">
      <c r="B381"/>
      <c r="C381"/>
      <c r="D381" s="12"/>
      <c r="E381"/>
      <c r="F381"/>
      <c r="G381"/>
      <c r="H381"/>
      <c r="I381" s="12"/>
      <c r="J381" s="12"/>
    </row>
    <row r="382" spans="2:10" ht="35.15" customHeight="1" x14ac:dyDescent="0.35">
      <c r="B382"/>
      <c r="C382"/>
      <c r="D382" s="12"/>
      <c r="E382"/>
      <c r="F382"/>
      <c r="G382"/>
      <c r="H382"/>
      <c r="I382" s="12"/>
      <c r="J382" s="12"/>
    </row>
    <row r="383" spans="2:10" ht="35.15" customHeight="1" x14ac:dyDescent="0.35">
      <c r="B383"/>
      <c r="C383"/>
      <c r="D383" s="12"/>
      <c r="E383"/>
      <c r="F383"/>
      <c r="G383"/>
      <c r="H383"/>
      <c r="I383" s="12"/>
      <c r="J383" s="12"/>
    </row>
    <row r="384" spans="2:10" ht="35.15" customHeight="1" x14ac:dyDescent="0.35">
      <c r="B384"/>
      <c r="C384"/>
      <c r="D384" s="12"/>
      <c r="E384"/>
      <c r="F384"/>
      <c r="G384"/>
      <c r="H384"/>
      <c r="I384" s="12"/>
      <c r="J384" s="12"/>
    </row>
    <row r="385" spans="2:10" ht="35.15" customHeight="1" x14ac:dyDescent="0.35">
      <c r="B385"/>
      <c r="C385"/>
      <c r="D385" s="12"/>
      <c r="E385"/>
      <c r="F385"/>
      <c r="G385"/>
      <c r="H385"/>
      <c r="I385" s="12"/>
      <c r="J385" s="12"/>
    </row>
    <row r="386" spans="2:10" ht="35.15" customHeight="1" x14ac:dyDescent="0.35">
      <c r="B386"/>
      <c r="C386"/>
      <c r="D386" s="12"/>
      <c r="E386"/>
      <c r="F386"/>
      <c r="G386"/>
      <c r="H386"/>
      <c r="I386" s="12"/>
      <c r="J386" s="12"/>
    </row>
    <row r="387" spans="2:10" ht="35.15" customHeight="1" x14ac:dyDescent="0.35">
      <c r="B387"/>
      <c r="C387"/>
      <c r="D387" s="12"/>
      <c r="E387"/>
      <c r="F387"/>
      <c r="G387"/>
      <c r="H387"/>
      <c r="I387" s="12"/>
      <c r="J387" s="12"/>
    </row>
    <row r="388" spans="2:10" ht="35.15" customHeight="1" x14ac:dyDescent="0.35">
      <c r="B388"/>
      <c r="C388"/>
      <c r="D388" s="12"/>
      <c r="E388"/>
      <c r="F388"/>
      <c r="G388"/>
      <c r="H388"/>
      <c r="I388" s="12"/>
      <c r="J388" s="12"/>
    </row>
    <row r="389" spans="2:10" ht="35.15" customHeight="1" x14ac:dyDescent="0.35">
      <c r="B389"/>
      <c r="C389"/>
      <c r="D389" s="12"/>
      <c r="E389"/>
      <c r="F389"/>
      <c r="G389"/>
      <c r="H389"/>
      <c r="I389" s="12"/>
      <c r="J389" s="12"/>
    </row>
    <row r="390" spans="2:10" ht="35.15" customHeight="1" x14ac:dyDescent="0.35">
      <c r="B390"/>
      <c r="C390"/>
      <c r="D390" s="12"/>
      <c r="E390"/>
      <c r="F390"/>
      <c r="G390"/>
      <c r="H390"/>
      <c r="I390" s="12"/>
      <c r="J390" s="12"/>
    </row>
    <row r="391" spans="2:10" ht="35.15" customHeight="1" x14ac:dyDescent="0.35">
      <c r="B391"/>
      <c r="C391"/>
      <c r="D391" s="12"/>
      <c r="E391"/>
      <c r="F391"/>
      <c r="G391"/>
      <c r="H391"/>
      <c r="I391" s="12"/>
      <c r="J391" s="12"/>
    </row>
    <row r="392" spans="2:10" ht="35.15" customHeight="1" x14ac:dyDescent="0.35">
      <c r="B392"/>
      <c r="C392"/>
      <c r="D392" s="12"/>
      <c r="E392"/>
      <c r="F392"/>
      <c r="G392"/>
      <c r="H392"/>
      <c r="I392" s="12"/>
      <c r="J392" s="12"/>
    </row>
    <row r="393" spans="2:10" ht="35.15" customHeight="1" x14ac:dyDescent="0.35">
      <c r="B393"/>
      <c r="C393"/>
      <c r="D393" s="12"/>
      <c r="E393"/>
      <c r="F393"/>
      <c r="G393"/>
      <c r="H393"/>
      <c r="I393" s="12"/>
      <c r="J393" s="12"/>
    </row>
    <row r="394" spans="2:10" ht="35.15" customHeight="1" x14ac:dyDescent="0.35">
      <c r="B394"/>
      <c r="C394"/>
      <c r="D394" s="12"/>
      <c r="E394"/>
      <c r="F394"/>
      <c r="G394"/>
      <c r="H394"/>
      <c r="I394" s="12"/>
      <c r="J394" s="12"/>
    </row>
    <row r="395" spans="2:10" ht="35.15" customHeight="1" x14ac:dyDescent="0.35">
      <c r="B395"/>
      <c r="C395"/>
      <c r="D395" s="12"/>
      <c r="E395"/>
      <c r="F395"/>
      <c r="G395"/>
      <c r="H395"/>
      <c r="I395" s="12"/>
      <c r="J395" s="12"/>
    </row>
    <row r="396" spans="2:10" ht="35.15" customHeight="1" x14ac:dyDescent="0.35">
      <c r="B396"/>
      <c r="C396"/>
      <c r="D396" s="12"/>
      <c r="E396"/>
      <c r="F396"/>
      <c r="G396"/>
      <c r="H396"/>
      <c r="I396" s="12"/>
      <c r="J396" s="12"/>
    </row>
    <row r="397" spans="2:10" ht="35.15" customHeight="1" x14ac:dyDescent="0.35">
      <c r="B397"/>
      <c r="C397"/>
      <c r="D397" s="12"/>
      <c r="E397"/>
      <c r="F397"/>
      <c r="G397"/>
      <c r="H397"/>
      <c r="I397" s="12"/>
      <c r="J397" s="12"/>
    </row>
    <row r="398" spans="2:10" ht="35.15" customHeight="1" x14ac:dyDescent="0.35">
      <c r="B398"/>
      <c r="C398"/>
      <c r="D398" s="12"/>
      <c r="E398"/>
      <c r="F398"/>
      <c r="G398"/>
      <c r="H398"/>
      <c r="I398" s="12"/>
      <c r="J398" s="12"/>
    </row>
    <row r="399" spans="2:10" ht="35.15" customHeight="1" x14ac:dyDescent="0.35">
      <c r="B399"/>
      <c r="C399"/>
      <c r="D399" s="12"/>
      <c r="E399"/>
      <c r="F399"/>
      <c r="G399"/>
      <c r="H399"/>
      <c r="I399" s="12"/>
      <c r="J399" s="12"/>
    </row>
    <row r="400" spans="2:10" ht="35.15" customHeight="1" x14ac:dyDescent="0.35">
      <c r="B400"/>
      <c r="C400"/>
      <c r="D400" s="12"/>
      <c r="E400"/>
      <c r="F400"/>
      <c r="G400"/>
      <c r="H400"/>
      <c r="I400" s="12"/>
      <c r="J400" s="12"/>
    </row>
    <row r="401" spans="2:10" ht="35.15" customHeight="1" x14ac:dyDescent="0.35">
      <c r="B401"/>
      <c r="C401"/>
      <c r="D401" s="12"/>
      <c r="E401"/>
      <c r="F401"/>
      <c r="G401"/>
      <c r="H401"/>
      <c r="I401" s="12"/>
      <c r="J401" s="12"/>
    </row>
    <row r="402" spans="2:10" ht="35.15" customHeight="1" x14ac:dyDescent="0.35">
      <c r="B402"/>
      <c r="C402"/>
      <c r="D402" s="12"/>
      <c r="E402"/>
      <c r="F402"/>
      <c r="G402"/>
      <c r="H402"/>
      <c r="I402" s="12"/>
      <c r="J402" s="12"/>
    </row>
    <row r="403" spans="2:10" ht="35.15" customHeight="1" x14ac:dyDescent="0.35">
      <c r="B403"/>
      <c r="C403"/>
      <c r="D403" s="12"/>
      <c r="E403"/>
      <c r="F403"/>
      <c r="G403"/>
      <c r="H403"/>
      <c r="I403" s="12"/>
      <c r="J403" s="12"/>
    </row>
    <row r="404" spans="2:10" ht="35.15" customHeight="1" x14ac:dyDescent="0.35">
      <c r="B404"/>
      <c r="C404"/>
      <c r="D404" s="12"/>
      <c r="E404"/>
      <c r="F404"/>
      <c r="G404"/>
      <c r="H404"/>
      <c r="I404" s="12"/>
      <c r="J404" s="12"/>
    </row>
    <row r="405" spans="2:10" ht="35.15" customHeight="1" x14ac:dyDescent="0.35">
      <c r="B405"/>
      <c r="C405"/>
      <c r="D405" s="12"/>
      <c r="E405"/>
      <c r="F405"/>
      <c r="G405"/>
      <c r="H405"/>
      <c r="I405" s="12"/>
      <c r="J405" s="12"/>
    </row>
    <row r="406" spans="2:10" ht="35.15" customHeight="1" x14ac:dyDescent="0.35">
      <c r="B406"/>
      <c r="C406"/>
      <c r="D406" s="12"/>
      <c r="E406"/>
      <c r="F406"/>
      <c r="G406"/>
      <c r="H406"/>
      <c r="I406" s="12"/>
      <c r="J406" s="12"/>
    </row>
    <row r="407" spans="2:10" ht="35.15" customHeight="1" x14ac:dyDescent="0.35">
      <c r="B407"/>
      <c r="C407"/>
      <c r="D407" s="12"/>
      <c r="E407"/>
      <c r="F407"/>
      <c r="G407"/>
      <c r="H407"/>
      <c r="I407" s="12"/>
      <c r="J407" s="12"/>
    </row>
    <row r="408" spans="2:10" ht="35.15" customHeight="1" x14ac:dyDescent="0.35">
      <c r="B408"/>
      <c r="C408"/>
      <c r="D408" s="12"/>
      <c r="E408"/>
      <c r="F408"/>
      <c r="G408"/>
      <c r="H408"/>
      <c r="I408" s="12"/>
      <c r="J408" s="12"/>
    </row>
    <row r="409" spans="2:10" ht="35.15" customHeight="1" x14ac:dyDescent="0.35">
      <c r="B409"/>
      <c r="C409"/>
      <c r="D409" s="12"/>
      <c r="E409"/>
      <c r="F409"/>
      <c r="G409"/>
      <c r="H409"/>
      <c r="I409" s="12"/>
      <c r="J409" s="12"/>
    </row>
    <row r="410" spans="2:10" ht="35.15" customHeight="1" x14ac:dyDescent="0.35">
      <c r="B410"/>
      <c r="C410"/>
      <c r="D410" s="12"/>
      <c r="E410"/>
      <c r="F410"/>
      <c r="G410"/>
      <c r="H410"/>
      <c r="I410" s="12"/>
      <c r="J410" s="12"/>
    </row>
    <row r="411" spans="2:10" ht="35.15" customHeight="1" x14ac:dyDescent="0.35">
      <c r="B411"/>
      <c r="C411"/>
      <c r="D411" s="12"/>
      <c r="E411"/>
      <c r="F411"/>
      <c r="G411"/>
      <c r="H411"/>
      <c r="I411" s="12"/>
      <c r="J411" s="12"/>
    </row>
    <row r="412" spans="2:10" ht="35.15" customHeight="1" x14ac:dyDescent="0.35">
      <c r="B412"/>
      <c r="C412"/>
      <c r="D412" s="12"/>
      <c r="E412"/>
      <c r="F412"/>
      <c r="G412"/>
      <c r="H412"/>
      <c r="I412" s="12"/>
      <c r="J412" s="12"/>
    </row>
    <row r="413" spans="2:10" ht="35.15" customHeight="1" x14ac:dyDescent="0.35">
      <c r="B413"/>
      <c r="C413"/>
      <c r="D413" s="12"/>
      <c r="E413"/>
      <c r="F413"/>
      <c r="G413"/>
      <c r="H413"/>
      <c r="I413" s="12"/>
      <c r="J413" s="12"/>
    </row>
    <row r="414" spans="2:10" ht="35.15" customHeight="1" x14ac:dyDescent="0.35">
      <c r="B414"/>
      <c r="C414"/>
      <c r="D414" s="12"/>
      <c r="E414"/>
      <c r="F414"/>
      <c r="G414"/>
      <c r="H414"/>
      <c r="I414" s="12"/>
      <c r="J414" s="12"/>
    </row>
    <row r="415" spans="2:10" ht="35.15" customHeight="1" x14ac:dyDescent="0.35">
      <c r="B415"/>
      <c r="C415"/>
      <c r="D415" s="12"/>
      <c r="E415"/>
      <c r="F415"/>
      <c r="G415"/>
      <c r="H415"/>
      <c r="I415" s="12"/>
      <c r="J415" s="12"/>
    </row>
    <row r="416" spans="2:10" ht="35.15" customHeight="1" x14ac:dyDescent="0.35">
      <c r="B416"/>
      <c r="C416"/>
      <c r="D416" s="12"/>
      <c r="E416"/>
      <c r="F416"/>
      <c r="G416"/>
      <c r="H416"/>
      <c r="I416" s="12"/>
      <c r="J416" s="12"/>
    </row>
    <row r="417" spans="2:10" ht="35.15" customHeight="1" x14ac:dyDescent="0.35">
      <c r="B417"/>
      <c r="C417"/>
      <c r="D417" s="12"/>
      <c r="E417"/>
      <c r="F417"/>
      <c r="G417"/>
      <c r="H417"/>
      <c r="I417" s="12"/>
      <c r="J417" s="12"/>
    </row>
    <row r="418" spans="2:10" ht="35.15" customHeight="1" x14ac:dyDescent="0.35">
      <c r="B418"/>
      <c r="C418"/>
      <c r="D418" s="12"/>
      <c r="E418"/>
      <c r="F418"/>
      <c r="G418"/>
      <c r="H418"/>
      <c r="I418" s="12"/>
      <c r="J418" s="12"/>
    </row>
    <row r="419" spans="2:10" ht="35.15" customHeight="1" x14ac:dyDescent="0.35">
      <c r="B419"/>
      <c r="C419"/>
      <c r="D419" s="12"/>
      <c r="E419"/>
      <c r="F419"/>
      <c r="G419"/>
      <c r="H419"/>
      <c r="I419" s="12"/>
      <c r="J419" s="12"/>
    </row>
    <row r="420" spans="2:10" ht="35.15" customHeight="1" x14ac:dyDescent="0.35">
      <c r="B420"/>
      <c r="C420"/>
      <c r="D420" s="12"/>
      <c r="E420"/>
      <c r="F420"/>
      <c r="G420"/>
      <c r="H420"/>
      <c r="I420" s="12"/>
      <c r="J420" s="12"/>
    </row>
    <row r="421" spans="2:10" ht="35.15" customHeight="1" x14ac:dyDescent="0.35">
      <c r="B421"/>
      <c r="C421"/>
      <c r="D421" s="12"/>
      <c r="E421"/>
      <c r="F421"/>
      <c r="G421"/>
      <c r="H421"/>
      <c r="I421" s="12"/>
      <c r="J421" s="12"/>
    </row>
    <row r="422" spans="2:10" ht="35.15" customHeight="1" x14ac:dyDescent="0.35">
      <c r="B422"/>
      <c r="C422"/>
      <c r="D422" s="12"/>
      <c r="E422"/>
      <c r="F422"/>
      <c r="G422"/>
      <c r="H422"/>
      <c r="I422" s="12"/>
      <c r="J422" s="12"/>
    </row>
    <row r="423" spans="2:10" ht="35.15" customHeight="1" x14ac:dyDescent="0.35">
      <c r="B423"/>
      <c r="C423"/>
      <c r="D423" s="12"/>
      <c r="E423"/>
      <c r="F423"/>
      <c r="G423"/>
      <c r="H423"/>
      <c r="I423" s="12"/>
      <c r="J423" s="12"/>
    </row>
    <row r="424" spans="2:10" ht="35.15" customHeight="1" x14ac:dyDescent="0.35">
      <c r="B424"/>
      <c r="C424"/>
      <c r="D424" s="12"/>
      <c r="E424"/>
      <c r="F424"/>
      <c r="G424"/>
      <c r="H424"/>
      <c r="I424" s="12"/>
      <c r="J424" s="12"/>
    </row>
    <row r="425" spans="2:10" ht="35.15" customHeight="1" x14ac:dyDescent="0.35">
      <c r="B425"/>
      <c r="C425"/>
      <c r="D425" s="12"/>
      <c r="E425"/>
      <c r="F425"/>
      <c r="G425"/>
      <c r="H425"/>
      <c r="I425" s="12"/>
      <c r="J425" s="12"/>
    </row>
    <row r="426" spans="2:10" ht="35.15" customHeight="1" x14ac:dyDescent="0.35">
      <c r="B426"/>
      <c r="C426"/>
      <c r="D426" s="12"/>
      <c r="E426"/>
      <c r="F426"/>
      <c r="G426"/>
      <c r="H426"/>
      <c r="I426" s="12"/>
      <c r="J426" s="12"/>
    </row>
    <row r="427" spans="2:10" ht="35.15" customHeight="1" x14ac:dyDescent="0.35">
      <c r="B427"/>
      <c r="C427"/>
      <c r="D427" s="12"/>
      <c r="E427"/>
      <c r="F427"/>
      <c r="G427"/>
      <c r="H427"/>
      <c r="I427" s="12"/>
      <c r="J427" s="12"/>
    </row>
    <row r="428" spans="2:10" ht="35.15" customHeight="1" x14ac:dyDescent="0.35">
      <c r="B428"/>
      <c r="C428"/>
      <c r="D428" s="12"/>
      <c r="E428"/>
      <c r="F428"/>
      <c r="G428"/>
      <c r="H428"/>
      <c r="I428" s="12"/>
      <c r="J428" s="12"/>
    </row>
    <row r="429" spans="2:10" ht="35.15" customHeight="1" x14ac:dyDescent="0.35">
      <c r="B429"/>
      <c r="C429"/>
      <c r="D429" s="12"/>
      <c r="E429"/>
      <c r="F429"/>
      <c r="G429"/>
      <c r="H429"/>
      <c r="I429" s="12"/>
      <c r="J429" s="12"/>
    </row>
    <row r="430" spans="2:10" ht="35.15" customHeight="1" x14ac:dyDescent="0.35">
      <c r="B430"/>
      <c r="C430"/>
      <c r="D430" s="12"/>
      <c r="E430"/>
      <c r="F430"/>
      <c r="G430"/>
      <c r="H430"/>
      <c r="I430" s="12"/>
      <c r="J430" s="12"/>
    </row>
    <row r="431" spans="2:10" ht="35.15" customHeight="1" x14ac:dyDescent="0.35">
      <c r="B431"/>
      <c r="C431"/>
      <c r="D431" s="12"/>
      <c r="E431"/>
      <c r="F431"/>
      <c r="G431"/>
      <c r="H431"/>
      <c r="I431" s="12"/>
      <c r="J431" s="12"/>
    </row>
    <row r="432" spans="2:10" ht="35.15" customHeight="1" x14ac:dyDescent="0.35">
      <c r="B432"/>
      <c r="C432"/>
      <c r="D432" s="12"/>
      <c r="E432"/>
      <c r="F432"/>
      <c r="G432"/>
      <c r="H432"/>
      <c r="I432" s="12"/>
    </row>
    <row r="433" spans="2:9" ht="35.15" customHeight="1" x14ac:dyDescent="0.35">
      <c r="B433"/>
      <c r="C433"/>
      <c r="D433" s="12"/>
      <c r="E433"/>
      <c r="F433"/>
      <c r="G433"/>
      <c r="H433"/>
      <c r="I433" s="12"/>
    </row>
    <row r="434" spans="2:9" ht="35.15" customHeight="1" x14ac:dyDescent="0.35">
      <c r="B434"/>
      <c r="C434"/>
      <c r="D434" s="12"/>
      <c r="E434"/>
      <c r="F434"/>
      <c r="G434"/>
      <c r="H434"/>
      <c r="I434" s="12"/>
    </row>
    <row r="435" spans="2:9" ht="35.15" customHeight="1" x14ac:dyDescent="0.35">
      <c r="B435"/>
      <c r="C435"/>
      <c r="D435" s="12"/>
      <c r="E435"/>
      <c r="F435"/>
      <c r="G435"/>
      <c r="H435"/>
      <c r="I435" s="12"/>
    </row>
    <row r="436" spans="2:9" ht="35.15" customHeight="1" x14ac:dyDescent="0.35">
      <c r="B436"/>
      <c r="C436"/>
      <c r="D436" s="12"/>
      <c r="E436"/>
      <c r="F436"/>
      <c r="G436"/>
      <c r="H436"/>
      <c r="I436" s="12"/>
    </row>
    <row r="437" spans="2:9" ht="35.15" customHeight="1" x14ac:dyDescent="0.35">
      <c r="B437"/>
      <c r="C437"/>
      <c r="D437" s="12"/>
      <c r="E437"/>
      <c r="F437"/>
      <c r="G437"/>
      <c r="H437"/>
      <c r="I437" s="12"/>
    </row>
    <row r="438" spans="2:9" ht="35.15" customHeight="1" x14ac:dyDescent="0.35">
      <c r="B438"/>
      <c r="C438"/>
      <c r="D438" s="12"/>
      <c r="E438"/>
      <c r="F438"/>
      <c r="G438"/>
      <c r="H438"/>
      <c r="I438" s="12"/>
    </row>
    <row r="439" spans="2:9" ht="35.15" customHeight="1" x14ac:dyDescent="0.35">
      <c r="B439"/>
      <c r="C439"/>
      <c r="D439" s="12"/>
      <c r="E439"/>
      <c r="F439"/>
      <c r="G439"/>
      <c r="H439"/>
      <c r="I439" s="12"/>
    </row>
    <row r="440" spans="2:9" ht="35.15" customHeight="1" x14ac:dyDescent="0.35">
      <c r="B440"/>
      <c r="C440"/>
      <c r="D440" s="12"/>
      <c r="E440"/>
      <c r="F440"/>
      <c r="G440"/>
      <c r="H440"/>
      <c r="I440" s="12"/>
    </row>
    <row r="441" spans="2:9" ht="35.15" customHeight="1" x14ac:dyDescent="0.35">
      <c r="B441"/>
      <c r="C441"/>
      <c r="D441" s="12"/>
      <c r="E441"/>
      <c r="F441"/>
      <c r="G441"/>
      <c r="H441"/>
      <c r="I441" s="12"/>
    </row>
    <row r="442" spans="2:9" ht="35.15" customHeight="1" x14ac:dyDescent="0.35">
      <c r="B442"/>
      <c r="C442"/>
      <c r="D442" s="12"/>
      <c r="E442"/>
      <c r="F442"/>
      <c r="G442"/>
      <c r="H442"/>
      <c r="I442" s="12"/>
    </row>
    <row r="443" spans="2:9" ht="35.15" customHeight="1" x14ac:dyDescent="0.35">
      <c r="B443"/>
      <c r="C443"/>
      <c r="D443" s="12"/>
      <c r="E443"/>
      <c r="F443"/>
      <c r="G443"/>
      <c r="H443"/>
      <c r="I443" s="12"/>
    </row>
    <row r="444" spans="2:9" ht="35.15" customHeight="1" x14ac:dyDescent="0.35">
      <c r="B444"/>
      <c r="C444"/>
      <c r="D444" s="12"/>
      <c r="E444"/>
      <c r="F444"/>
      <c r="G444"/>
      <c r="H444"/>
      <c r="I444" s="12"/>
    </row>
    <row r="445" spans="2:9" ht="35.15" customHeight="1" x14ac:dyDescent="0.35">
      <c r="B445"/>
      <c r="C445"/>
      <c r="D445" s="12"/>
      <c r="E445"/>
      <c r="F445"/>
      <c r="G445"/>
      <c r="H445"/>
      <c r="I445" s="12"/>
    </row>
    <row r="446" spans="2:9" ht="35.15" customHeight="1" x14ac:dyDescent="0.35">
      <c r="B446"/>
      <c r="C446"/>
      <c r="D446" s="12"/>
      <c r="E446"/>
      <c r="F446"/>
      <c r="G446"/>
      <c r="H446"/>
      <c r="I446" s="12"/>
    </row>
    <row r="447" spans="2:9" ht="35.15" customHeight="1" x14ac:dyDescent="0.35">
      <c r="B447"/>
      <c r="C447"/>
      <c r="D447" s="12"/>
      <c r="E447"/>
      <c r="F447"/>
      <c r="G447"/>
      <c r="H447"/>
      <c r="I447" s="12"/>
    </row>
    <row r="448" spans="2:9" ht="35.15" customHeight="1" x14ac:dyDescent="0.35">
      <c r="B448"/>
      <c r="C448"/>
      <c r="D448" s="12"/>
      <c r="E448"/>
      <c r="F448"/>
      <c r="G448"/>
      <c r="H448"/>
      <c r="I448" s="12"/>
    </row>
    <row r="449" spans="2:9" ht="35.15" customHeight="1" x14ac:dyDescent="0.35">
      <c r="B449"/>
      <c r="C449"/>
      <c r="D449" s="12"/>
      <c r="E449"/>
      <c r="F449"/>
      <c r="G449"/>
      <c r="H449"/>
      <c r="I449" s="12"/>
    </row>
    <row r="450" spans="2:9" ht="35.15" customHeight="1" x14ac:dyDescent="0.35">
      <c r="B450"/>
      <c r="C450"/>
      <c r="D450" s="12"/>
      <c r="E450"/>
      <c r="F450"/>
      <c r="G450"/>
      <c r="H450"/>
      <c r="I450" s="12"/>
    </row>
    <row r="451" spans="2:9" ht="35.15" customHeight="1" x14ac:dyDescent="0.35">
      <c r="B451"/>
      <c r="C451"/>
      <c r="D451" s="12"/>
      <c r="E451"/>
      <c r="F451"/>
      <c r="G451"/>
      <c r="H451"/>
      <c r="I451" s="12"/>
    </row>
    <row r="452" spans="2:9" ht="35.15" customHeight="1" x14ac:dyDescent="0.35">
      <c r="B452"/>
      <c r="C452"/>
      <c r="D452" s="12"/>
      <c r="E452"/>
      <c r="F452"/>
      <c r="G452"/>
      <c r="H452"/>
      <c r="I452" s="12"/>
    </row>
    <row r="453" spans="2:9" ht="35.15" customHeight="1" x14ac:dyDescent="0.35">
      <c r="B453"/>
      <c r="C453"/>
      <c r="D453" s="12"/>
      <c r="E453"/>
      <c r="F453"/>
      <c r="G453"/>
      <c r="H453"/>
      <c r="I453" s="12"/>
    </row>
    <row r="454" spans="2:9" ht="35.15" customHeight="1" x14ac:dyDescent="0.35">
      <c r="B454"/>
      <c r="C454"/>
      <c r="D454" s="12"/>
      <c r="E454"/>
      <c r="F454"/>
      <c r="G454"/>
      <c r="H454"/>
      <c r="I454" s="12"/>
    </row>
    <row r="455" spans="2:9" ht="35.15" customHeight="1" x14ac:dyDescent="0.35">
      <c r="B455"/>
      <c r="C455"/>
      <c r="D455" s="12"/>
      <c r="E455"/>
      <c r="F455"/>
      <c r="G455"/>
      <c r="H455"/>
      <c r="I455" s="12"/>
    </row>
    <row r="456" spans="2:9" ht="35.15" customHeight="1" x14ac:dyDescent="0.35">
      <c r="B456"/>
      <c r="C456"/>
      <c r="D456" s="12"/>
      <c r="E456"/>
      <c r="F456"/>
      <c r="G456"/>
      <c r="H456"/>
      <c r="I456" s="12"/>
    </row>
    <row r="457" spans="2:9" ht="35.15" customHeight="1" x14ac:dyDescent="0.35">
      <c r="B457"/>
      <c r="C457"/>
      <c r="D457" s="12"/>
      <c r="E457"/>
      <c r="F457"/>
      <c r="G457"/>
      <c r="H457"/>
      <c r="I457" s="12"/>
    </row>
    <row r="458" spans="2:9" ht="35.15" customHeight="1" x14ac:dyDescent="0.35">
      <c r="B458"/>
      <c r="C458"/>
      <c r="D458" s="12"/>
      <c r="E458"/>
      <c r="F458"/>
      <c r="G458"/>
      <c r="H458"/>
      <c r="I458" s="12"/>
    </row>
    <row r="459" spans="2:9" ht="35.15" customHeight="1" x14ac:dyDescent="0.35">
      <c r="B459"/>
      <c r="C459"/>
      <c r="D459" s="12"/>
      <c r="E459"/>
      <c r="F459"/>
      <c r="G459"/>
      <c r="H459"/>
      <c r="I459" s="12"/>
    </row>
    <row r="460" spans="2:9" ht="35.15" customHeight="1" x14ac:dyDescent="0.35">
      <c r="B460"/>
      <c r="C460"/>
      <c r="D460" s="12"/>
      <c r="E460"/>
      <c r="F460"/>
      <c r="G460"/>
      <c r="H460"/>
      <c r="I460" s="12"/>
    </row>
    <row r="461" spans="2:9" ht="35.15" customHeight="1" x14ac:dyDescent="0.35">
      <c r="B461"/>
      <c r="C461"/>
      <c r="D461" s="12"/>
      <c r="E461"/>
      <c r="F461"/>
      <c r="G461"/>
      <c r="H461"/>
      <c r="I461" s="12"/>
    </row>
    <row r="462" spans="2:9" ht="35.15" customHeight="1" x14ac:dyDescent="0.35">
      <c r="B462"/>
      <c r="C462"/>
      <c r="D462" s="12"/>
      <c r="E462"/>
      <c r="F462"/>
      <c r="G462"/>
      <c r="H462"/>
      <c r="I462" s="12"/>
    </row>
    <row r="463" spans="2:9" ht="35.15" customHeight="1" x14ac:dyDescent="0.35">
      <c r="B463"/>
      <c r="C463"/>
      <c r="D463" s="12"/>
      <c r="E463"/>
      <c r="F463"/>
      <c r="G463"/>
      <c r="H463"/>
      <c r="I463" s="12"/>
    </row>
    <row r="464" spans="2:9" ht="35.15" customHeight="1" x14ac:dyDescent="0.35">
      <c r="B464"/>
      <c r="C464"/>
      <c r="D464" s="12"/>
      <c r="E464"/>
      <c r="F464"/>
      <c r="G464"/>
      <c r="H464"/>
      <c r="I464" s="12"/>
    </row>
    <row r="465" spans="2:9" ht="35.15" customHeight="1" x14ac:dyDescent="0.35">
      <c r="B465"/>
      <c r="C465"/>
      <c r="D465" s="12"/>
      <c r="E465"/>
      <c r="F465"/>
      <c r="G465"/>
      <c r="H465"/>
      <c r="I465" s="12"/>
    </row>
    <row r="466" spans="2:9" ht="35.15" customHeight="1" x14ac:dyDescent="0.35">
      <c r="B466"/>
      <c r="C466"/>
      <c r="D466" s="12"/>
      <c r="E466"/>
      <c r="F466"/>
      <c r="G466"/>
      <c r="H466"/>
      <c r="I466" s="12"/>
    </row>
    <row r="467" spans="2:9" ht="35.15" customHeight="1" x14ac:dyDescent="0.35">
      <c r="B467"/>
      <c r="C467"/>
      <c r="D467" s="12"/>
      <c r="E467"/>
      <c r="F467"/>
      <c r="G467"/>
      <c r="H467"/>
      <c r="I467" s="12"/>
    </row>
    <row r="468" spans="2:9" ht="35.15" customHeight="1" x14ac:dyDescent="0.35">
      <c r="B468"/>
      <c r="C468"/>
      <c r="D468" s="12"/>
      <c r="E468"/>
      <c r="F468"/>
      <c r="G468"/>
      <c r="H468"/>
      <c r="I468" s="12"/>
    </row>
    <row r="469" spans="2:9" ht="35.15" customHeight="1" x14ac:dyDescent="0.35">
      <c r="B469"/>
      <c r="C469"/>
      <c r="D469" s="12"/>
      <c r="E469"/>
      <c r="F469"/>
      <c r="G469"/>
      <c r="H469"/>
      <c r="I469" s="12"/>
    </row>
    <row r="470" spans="2:9" ht="35.15" customHeight="1" x14ac:dyDescent="0.35">
      <c r="B470"/>
      <c r="C470"/>
      <c r="D470" s="12"/>
      <c r="E470"/>
      <c r="F470"/>
      <c r="G470"/>
      <c r="H470"/>
      <c r="I470" s="12"/>
    </row>
    <row r="471" spans="2:9" ht="35.15" customHeight="1" x14ac:dyDescent="0.35">
      <c r="B471"/>
      <c r="C471"/>
      <c r="D471" s="12"/>
      <c r="E471"/>
      <c r="F471"/>
      <c r="G471"/>
      <c r="H471"/>
      <c r="I471" s="12"/>
    </row>
    <row r="472" spans="2:9" ht="35.15" customHeight="1" x14ac:dyDescent="0.35">
      <c r="B472"/>
      <c r="C472"/>
      <c r="D472" s="12"/>
      <c r="E472"/>
      <c r="F472"/>
      <c r="G472"/>
      <c r="H472"/>
      <c r="I472" s="12"/>
    </row>
    <row r="473" spans="2:9" ht="35.15" customHeight="1" x14ac:dyDescent="0.35">
      <c r="B473"/>
      <c r="C473"/>
      <c r="D473" s="12"/>
      <c r="E473"/>
      <c r="F473"/>
      <c r="G473"/>
      <c r="H473"/>
      <c r="I473" s="12"/>
    </row>
    <row r="474" spans="2:9" ht="35.15" customHeight="1" x14ac:dyDescent="0.35">
      <c r="B474"/>
      <c r="C474"/>
      <c r="D474" s="12"/>
      <c r="E474"/>
      <c r="F474"/>
      <c r="G474"/>
      <c r="H474"/>
      <c r="I474" s="12"/>
    </row>
    <row r="475" spans="2:9" ht="35.15" customHeight="1" x14ac:dyDescent="0.35">
      <c r="B475"/>
      <c r="C475"/>
      <c r="D475" s="12"/>
      <c r="E475"/>
      <c r="F475"/>
      <c r="G475"/>
      <c r="H475"/>
      <c r="I475" s="12"/>
    </row>
    <row r="476" spans="2:9" ht="35.15" customHeight="1" x14ac:dyDescent="0.35">
      <c r="B476"/>
      <c r="C476"/>
      <c r="D476" s="12"/>
      <c r="E476"/>
      <c r="F476"/>
      <c r="G476"/>
      <c r="H476"/>
      <c r="I476" s="12"/>
    </row>
    <row r="477" spans="2:9" ht="35.15" customHeight="1" x14ac:dyDescent="0.35">
      <c r="B477"/>
      <c r="C477"/>
      <c r="D477" s="12"/>
      <c r="E477"/>
      <c r="F477"/>
      <c r="G477"/>
      <c r="H477"/>
      <c r="I477" s="12"/>
    </row>
    <row r="478" spans="2:9" ht="35.15" customHeight="1" x14ac:dyDescent="0.35">
      <c r="B478"/>
      <c r="C478"/>
      <c r="D478" s="12"/>
      <c r="E478"/>
      <c r="F478"/>
      <c r="G478"/>
      <c r="H478"/>
      <c r="I478" s="12"/>
    </row>
    <row r="479" spans="2:9" ht="35.15" customHeight="1" x14ac:dyDescent="0.35">
      <c r="B479"/>
      <c r="C479"/>
      <c r="D479" s="12"/>
      <c r="E479"/>
      <c r="F479"/>
      <c r="G479"/>
      <c r="H479"/>
      <c r="I479" s="12"/>
    </row>
    <row r="480" spans="2:9" ht="35.15" customHeight="1" x14ac:dyDescent="0.35">
      <c r="B480"/>
      <c r="C480"/>
      <c r="D480" s="12"/>
      <c r="E480"/>
      <c r="F480"/>
      <c r="G480"/>
      <c r="H480"/>
      <c r="I480" s="12"/>
    </row>
    <row r="481" spans="2:9" ht="35.15" customHeight="1" x14ac:dyDescent="0.35">
      <c r="B481"/>
      <c r="C481"/>
      <c r="D481" s="12"/>
      <c r="E481"/>
      <c r="F481"/>
      <c r="G481"/>
      <c r="H481"/>
      <c r="I481" s="12"/>
    </row>
    <row r="482" spans="2:9" ht="35.15" customHeight="1" x14ac:dyDescent="0.35">
      <c r="B482"/>
      <c r="C482"/>
      <c r="D482" s="12"/>
      <c r="E482"/>
      <c r="F482"/>
      <c r="G482"/>
      <c r="H482"/>
      <c r="I482" s="12"/>
    </row>
    <row r="483" spans="2:9" ht="35.15" customHeight="1" x14ac:dyDescent="0.35">
      <c r="B483"/>
      <c r="C483"/>
      <c r="D483" s="12"/>
      <c r="E483"/>
      <c r="F483"/>
      <c r="G483"/>
      <c r="H483"/>
      <c r="I483" s="12"/>
    </row>
    <row r="484" spans="2:9" ht="35.15" customHeight="1" x14ac:dyDescent="0.35">
      <c r="B484"/>
      <c r="C484"/>
      <c r="D484" s="12"/>
      <c r="E484"/>
      <c r="F484"/>
      <c r="G484"/>
      <c r="H484"/>
      <c r="I484" s="12"/>
    </row>
    <row r="485" spans="2:9" ht="35.15" customHeight="1" x14ac:dyDescent="0.35">
      <c r="B485"/>
      <c r="C485"/>
      <c r="D485" s="12"/>
      <c r="E485"/>
      <c r="F485"/>
      <c r="G485"/>
      <c r="H485"/>
      <c r="I485" s="12"/>
    </row>
    <row r="486" spans="2:9" ht="35.15" customHeight="1" x14ac:dyDescent="0.35">
      <c r="B486"/>
      <c r="C486"/>
      <c r="D486" s="12"/>
      <c r="E486"/>
      <c r="F486"/>
      <c r="G486"/>
      <c r="H486"/>
      <c r="I486" s="12"/>
    </row>
    <row r="487" spans="2:9" ht="35.15" customHeight="1" x14ac:dyDescent="0.35">
      <c r="B487"/>
      <c r="C487"/>
      <c r="D487" s="12"/>
      <c r="E487"/>
      <c r="F487"/>
      <c r="G487"/>
      <c r="H487"/>
      <c r="I487" s="12"/>
    </row>
    <row r="488" spans="2:9" ht="35.15" customHeight="1" x14ac:dyDescent="0.35">
      <c r="B488"/>
      <c r="C488"/>
      <c r="D488" s="12"/>
      <c r="E488"/>
      <c r="F488"/>
      <c r="G488"/>
      <c r="H488"/>
      <c r="I488" s="12"/>
    </row>
    <row r="489" spans="2:9" ht="35.15" customHeight="1" x14ac:dyDescent="0.35">
      <c r="B489"/>
      <c r="C489"/>
      <c r="D489" s="12"/>
      <c r="E489"/>
      <c r="F489"/>
      <c r="G489"/>
      <c r="H489"/>
      <c r="I489" s="12"/>
    </row>
    <row r="490" spans="2:9" ht="35.15" customHeight="1" x14ac:dyDescent="0.35">
      <c r="B490"/>
      <c r="C490"/>
      <c r="D490" s="12"/>
      <c r="E490"/>
      <c r="F490"/>
      <c r="G490"/>
      <c r="H490"/>
      <c r="I490" s="12"/>
    </row>
    <row r="491" spans="2:9" ht="35.15" customHeight="1" x14ac:dyDescent="0.35">
      <c r="B491"/>
      <c r="C491"/>
      <c r="D491" s="12"/>
      <c r="E491"/>
      <c r="F491"/>
      <c r="G491"/>
      <c r="H491"/>
      <c r="I491" s="12"/>
    </row>
    <row r="492" spans="2:9" ht="35.15" customHeight="1" x14ac:dyDescent="0.35">
      <c r="B492"/>
      <c r="C492"/>
      <c r="D492" s="12"/>
      <c r="E492"/>
      <c r="F492"/>
      <c r="G492"/>
      <c r="H492"/>
      <c r="I492" s="12"/>
    </row>
    <row r="493" spans="2:9" ht="35.15" customHeight="1" x14ac:dyDescent="0.35">
      <c r="B493"/>
      <c r="C493"/>
      <c r="D493" s="12"/>
      <c r="E493"/>
      <c r="F493"/>
      <c r="G493"/>
      <c r="H493"/>
      <c r="I493" s="12"/>
    </row>
    <row r="494" spans="2:9" ht="35.15" customHeight="1" x14ac:dyDescent="0.35">
      <c r="B494"/>
      <c r="C494"/>
      <c r="D494" s="12"/>
      <c r="E494"/>
      <c r="F494"/>
      <c r="G494"/>
      <c r="H494"/>
      <c r="I494" s="12"/>
    </row>
    <row r="495" spans="2:9" ht="35.15" customHeight="1" x14ac:dyDescent="0.35">
      <c r="B495"/>
      <c r="C495"/>
      <c r="D495" s="12"/>
      <c r="E495"/>
      <c r="F495"/>
      <c r="G495"/>
      <c r="H495"/>
      <c r="I495" s="12"/>
    </row>
    <row r="496" spans="2:9" ht="35.15" customHeight="1" x14ac:dyDescent="0.35">
      <c r="B496"/>
      <c r="C496"/>
      <c r="D496" s="12"/>
      <c r="E496"/>
      <c r="F496"/>
      <c r="G496"/>
      <c r="H496"/>
      <c r="I496" s="12"/>
    </row>
    <row r="497" spans="2:9" ht="35.15" customHeight="1" x14ac:dyDescent="0.35">
      <c r="B497"/>
      <c r="C497"/>
      <c r="D497" s="12"/>
      <c r="E497"/>
      <c r="F497"/>
      <c r="G497"/>
      <c r="H497"/>
      <c r="I497" s="12"/>
    </row>
    <row r="498" spans="2:9" ht="35.15" customHeight="1" x14ac:dyDescent="0.35">
      <c r="B498"/>
      <c r="C498"/>
      <c r="D498" s="12"/>
      <c r="E498"/>
      <c r="F498"/>
      <c r="G498"/>
      <c r="H498"/>
      <c r="I498" s="12"/>
    </row>
    <row r="499" spans="2:9" ht="35.15" customHeight="1" x14ac:dyDescent="0.35">
      <c r="B499"/>
      <c r="C499"/>
      <c r="D499" s="12"/>
      <c r="E499"/>
      <c r="F499"/>
      <c r="G499"/>
      <c r="H499"/>
      <c r="I499" s="12"/>
    </row>
    <row r="500" spans="2:9" ht="35.15" customHeight="1" x14ac:dyDescent="0.35">
      <c r="B500"/>
      <c r="C500"/>
      <c r="D500" s="12"/>
      <c r="E500"/>
      <c r="F500"/>
      <c r="G500"/>
      <c r="H500"/>
      <c r="I500" s="12"/>
    </row>
    <row r="501" spans="2:9" ht="35.15" customHeight="1" x14ac:dyDescent="0.35">
      <c r="B501"/>
      <c r="C501"/>
      <c r="D501" s="12"/>
      <c r="E501"/>
      <c r="F501"/>
      <c r="G501"/>
      <c r="H501"/>
      <c r="I501" s="12"/>
    </row>
    <row r="502" spans="2:9" ht="35.15" customHeight="1" x14ac:dyDescent="0.35">
      <c r="B502"/>
      <c r="C502"/>
      <c r="D502" s="12"/>
      <c r="E502"/>
      <c r="F502"/>
      <c r="G502"/>
      <c r="H502"/>
      <c r="I502" s="12"/>
    </row>
    <row r="503" spans="2:9" ht="35.15" customHeight="1" x14ac:dyDescent="0.35">
      <c r="B503"/>
      <c r="C503"/>
      <c r="D503" s="12"/>
      <c r="E503"/>
      <c r="F503"/>
      <c r="G503"/>
      <c r="H503"/>
      <c r="I503" s="12"/>
    </row>
    <row r="504" spans="2:9" ht="35.15" customHeight="1" x14ac:dyDescent="0.35">
      <c r="B504"/>
      <c r="C504"/>
      <c r="D504" s="12"/>
      <c r="E504"/>
      <c r="F504"/>
      <c r="G504"/>
      <c r="H504"/>
      <c r="I504" s="12"/>
    </row>
    <row r="505" spans="2:9" ht="35.15" customHeight="1" x14ac:dyDescent="0.35">
      <c r="B505"/>
      <c r="C505"/>
      <c r="D505" s="12"/>
      <c r="E505"/>
      <c r="F505"/>
      <c r="G505"/>
      <c r="H505"/>
      <c r="I505" s="12"/>
    </row>
    <row r="506" spans="2:9" ht="35.15" customHeight="1" x14ac:dyDescent="0.35">
      <c r="B506"/>
      <c r="C506"/>
      <c r="D506" s="12"/>
      <c r="E506"/>
      <c r="F506"/>
      <c r="G506"/>
      <c r="H506"/>
      <c r="I506" s="12"/>
    </row>
    <row r="507" spans="2:9" ht="35.15" customHeight="1" x14ac:dyDescent="0.35">
      <c r="B507"/>
      <c r="C507"/>
      <c r="D507" s="12"/>
      <c r="E507"/>
      <c r="F507"/>
      <c r="G507"/>
      <c r="H507"/>
      <c r="I507" s="12"/>
    </row>
    <row r="508" spans="2:9" ht="35.15" customHeight="1" x14ac:dyDescent="0.35">
      <c r="B508"/>
      <c r="C508"/>
      <c r="D508" s="12"/>
      <c r="E508"/>
      <c r="F508"/>
      <c r="G508"/>
      <c r="H508"/>
      <c r="I508" s="12"/>
    </row>
    <row r="509" spans="2:9" ht="35.15" customHeight="1" x14ac:dyDescent="0.35">
      <c r="B509"/>
      <c r="C509"/>
      <c r="D509" s="12"/>
      <c r="E509"/>
      <c r="F509"/>
      <c r="G509"/>
      <c r="H509"/>
      <c r="I509" s="12"/>
    </row>
    <row r="510" spans="2:9" ht="35.15" customHeight="1" x14ac:dyDescent="0.35">
      <c r="B510"/>
      <c r="C510"/>
      <c r="D510" s="12"/>
      <c r="E510"/>
      <c r="F510"/>
      <c r="G510"/>
      <c r="H510"/>
      <c r="I510" s="12"/>
    </row>
    <row r="511" spans="2:9" ht="35.15" customHeight="1" x14ac:dyDescent="0.35">
      <c r="B511"/>
      <c r="C511"/>
      <c r="D511" s="12"/>
      <c r="E511"/>
      <c r="F511"/>
      <c r="G511"/>
      <c r="H511"/>
      <c r="I511" s="12"/>
    </row>
    <row r="512" spans="2:9" ht="35.15" customHeight="1" x14ac:dyDescent="0.35">
      <c r="B512"/>
      <c r="C512"/>
      <c r="D512" s="12"/>
      <c r="E512"/>
      <c r="F512"/>
      <c r="G512"/>
      <c r="H512"/>
      <c r="I512" s="12"/>
    </row>
    <row r="513" spans="2:9" ht="35.15" customHeight="1" x14ac:dyDescent="0.35">
      <c r="B513"/>
      <c r="C513"/>
      <c r="D513" s="12"/>
      <c r="E513"/>
      <c r="F513"/>
      <c r="G513"/>
      <c r="H513"/>
      <c r="I513" s="12"/>
    </row>
    <row r="514" spans="2:9" ht="35.15" customHeight="1" x14ac:dyDescent="0.35">
      <c r="B514"/>
      <c r="C514"/>
      <c r="D514" s="12"/>
      <c r="E514"/>
      <c r="F514"/>
      <c r="G514"/>
      <c r="H514"/>
      <c r="I514" s="12"/>
    </row>
    <row r="515" spans="2:9" ht="35.15" customHeight="1" x14ac:dyDescent="0.35">
      <c r="B515"/>
      <c r="C515"/>
      <c r="D515" s="12"/>
      <c r="E515"/>
      <c r="F515"/>
      <c r="G515"/>
      <c r="H515"/>
      <c r="I515" s="12"/>
    </row>
    <row r="516" spans="2:9" ht="35.15" customHeight="1" x14ac:dyDescent="0.35">
      <c r="B516"/>
      <c r="C516"/>
      <c r="D516" s="12"/>
      <c r="E516"/>
      <c r="F516"/>
      <c r="G516"/>
      <c r="H516"/>
      <c r="I516" s="12"/>
    </row>
    <row r="517" spans="2:9" ht="35.15" customHeight="1" x14ac:dyDescent="0.35">
      <c r="B517"/>
      <c r="C517"/>
      <c r="D517" s="12"/>
      <c r="E517"/>
      <c r="F517"/>
      <c r="G517"/>
      <c r="H517"/>
      <c r="I517" s="12"/>
    </row>
    <row r="518" spans="2:9" ht="35.15" customHeight="1" x14ac:dyDescent="0.35">
      <c r="B518"/>
      <c r="C518"/>
      <c r="D518" s="12"/>
      <c r="E518"/>
      <c r="F518"/>
      <c r="G518"/>
      <c r="H518"/>
      <c r="I518" s="12"/>
    </row>
    <row r="519" spans="2:9" ht="35.15" customHeight="1" x14ac:dyDescent="0.35">
      <c r="B519"/>
      <c r="C519"/>
      <c r="D519" s="12"/>
      <c r="E519"/>
      <c r="F519"/>
      <c r="G519"/>
      <c r="H519"/>
      <c r="I519" s="12"/>
    </row>
    <row r="520" spans="2:9" ht="35.15" customHeight="1" x14ac:dyDescent="0.35">
      <c r="B520"/>
      <c r="C520"/>
      <c r="D520" s="12"/>
      <c r="E520"/>
      <c r="F520"/>
      <c r="G520"/>
      <c r="H520"/>
      <c r="I520" s="12"/>
    </row>
    <row r="521" spans="2:9" ht="35.15" customHeight="1" x14ac:dyDescent="0.35">
      <c r="B521"/>
      <c r="C521"/>
      <c r="D521" s="12"/>
      <c r="E521"/>
      <c r="F521"/>
      <c r="G521"/>
      <c r="H521"/>
      <c r="I521" s="12"/>
    </row>
    <row r="522" spans="2:9" ht="35.15" customHeight="1" x14ac:dyDescent="0.35">
      <c r="B522"/>
      <c r="C522"/>
      <c r="D522" s="12"/>
      <c r="E522"/>
      <c r="F522"/>
      <c r="G522"/>
      <c r="H522"/>
      <c r="I522" s="12"/>
    </row>
    <row r="523" spans="2:9" ht="35.15" customHeight="1" x14ac:dyDescent="0.35">
      <c r="B523"/>
      <c r="C523"/>
      <c r="D523" s="12"/>
      <c r="E523"/>
      <c r="F523"/>
      <c r="G523"/>
      <c r="H523"/>
      <c r="I523" s="12"/>
    </row>
    <row r="524" spans="2:9" ht="35.15" customHeight="1" x14ac:dyDescent="0.35">
      <c r="B524"/>
      <c r="C524"/>
      <c r="D524" s="12"/>
      <c r="E524"/>
      <c r="F524"/>
      <c r="G524"/>
      <c r="H524"/>
      <c r="I524" s="12"/>
    </row>
    <row r="525" spans="2:9" ht="35.15" customHeight="1" x14ac:dyDescent="0.35">
      <c r="B525"/>
      <c r="C525"/>
      <c r="D525" s="12"/>
      <c r="E525"/>
      <c r="F525"/>
      <c r="G525"/>
      <c r="H525"/>
      <c r="I525" s="12"/>
    </row>
    <row r="526" spans="2:9" ht="35.15" customHeight="1" x14ac:dyDescent="0.35">
      <c r="B526"/>
      <c r="C526"/>
      <c r="D526" s="12"/>
      <c r="E526"/>
      <c r="F526"/>
      <c r="G526"/>
      <c r="H526"/>
      <c r="I526" s="12"/>
    </row>
    <row r="527" spans="2:9" ht="35.15" customHeight="1" x14ac:dyDescent="0.35">
      <c r="B527"/>
      <c r="C527"/>
      <c r="D527" s="12"/>
      <c r="E527"/>
      <c r="F527"/>
      <c r="G527"/>
      <c r="H527"/>
      <c r="I527" s="12"/>
    </row>
    <row r="528" spans="2:9" ht="35.15" customHeight="1" x14ac:dyDescent="0.35">
      <c r="B528"/>
      <c r="C528"/>
      <c r="D528" s="12"/>
      <c r="E528"/>
      <c r="F528"/>
      <c r="G528"/>
      <c r="H528"/>
      <c r="I528" s="12"/>
    </row>
    <row r="529" spans="2:9" ht="35.15" customHeight="1" x14ac:dyDescent="0.35">
      <c r="B529"/>
      <c r="C529"/>
      <c r="D529" s="12"/>
      <c r="E529"/>
      <c r="F529"/>
      <c r="G529"/>
      <c r="H529"/>
      <c r="I529" s="12"/>
    </row>
    <row r="530" spans="2:9" ht="35.15" customHeight="1" x14ac:dyDescent="0.35">
      <c r="B530"/>
      <c r="C530"/>
      <c r="D530" s="12"/>
      <c r="E530"/>
      <c r="F530"/>
      <c r="G530"/>
      <c r="H530"/>
      <c r="I530" s="12"/>
    </row>
    <row r="531" spans="2:9" ht="35.15" customHeight="1" x14ac:dyDescent="0.35">
      <c r="B531"/>
      <c r="C531"/>
      <c r="D531" s="12"/>
      <c r="E531"/>
      <c r="F531"/>
      <c r="G531"/>
      <c r="H531"/>
      <c r="I531" s="12"/>
    </row>
    <row r="532" spans="2:9" ht="35.15" customHeight="1" x14ac:dyDescent="0.35">
      <c r="B532"/>
      <c r="C532"/>
      <c r="D532" s="12"/>
      <c r="E532"/>
      <c r="F532"/>
      <c r="G532"/>
      <c r="H532"/>
      <c r="I532" s="12"/>
    </row>
    <row r="533" spans="2:9" ht="35.15" customHeight="1" x14ac:dyDescent="0.35">
      <c r="B533"/>
      <c r="C533"/>
      <c r="D533" s="12"/>
      <c r="E533"/>
      <c r="F533"/>
      <c r="G533"/>
      <c r="H533"/>
      <c r="I533" s="12"/>
    </row>
    <row r="534" spans="2:9" ht="35.15" customHeight="1" x14ac:dyDescent="0.35">
      <c r="B534"/>
      <c r="C534"/>
      <c r="D534" s="12"/>
      <c r="E534"/>
      <c r="F534"/>
      <c r="G534"/>
      <c r="H534"/>
      <c r="I534" s="12"/>
    </row>
    <row r="535" spans="2:9" ht="35.15" customHeight="1" x14ac:dyDescent="0.35">
      <c r="B535"/>
      <c r="C535"/>
      <c r="D535" s="12"/>
      <c r="E535"/>
      <c r="F535"/>
      <c r="G535"/>
      <c r="H535"/>
      <c r="I535" s="12"/>
    </row>
    <row r="536" spans="2:9" ht="35.15" customHeight="1" x14ac:dyDescent="0.35">
      <c r="B536"/>
      <c r="C536"/>
      <c r="D536" s="12"/>
      <c r="E536"/>
      <c r="F536"/>
      <c r="G536"/>
      <c r="H536"/>
      <c r="I536" s="12"/>
    </row>
    <row r="537" spans="2:9" ht="35.15" customHeight="1" x14ac:dyDescent="0.35">
      <c r="B537"/>
      <c r="C537"/>
      <c r="D537" s="12"/>
      <c r="E537"/>
      <c r="F537"/>
      <c r="G537"/>
      <c r="H537"/>
      <c r="I537" s="12"/>
    </row>
    <row r="538" spans="2:9" ht="35.15" customHeight="1" x14ac:dyDescent="0.35">
      <c r="B538"/>
      <c r="C538"/>
      <c r="D538" s="12"/>
      <c r="E538"/>
      <c r="F538"/>
      <c r="G538"/>
      <c r="H538"/>
      <c r="I538" s="12"/>
    </row>
    <row r="539" spans="2:9" ht="35.15" customHeight="1" x14ac:dyDescent="0.35">
      <c r="B539"/>
      <c r="C539"/>
      <c r="D539" s="12"/>
      <c r="E539"/>
      <c r="F539"/>
      <c r="G539"/>
      <c r="H539"/>
      <c r="I539" s="12"/>
    </row>
    <row r="540" spans="2:9" ht="35.15" customHeight="1" x14ac:dyDescent="0.35">
      <c r="B540"/>
      <c r="C540"/>
      <c r="D540" s="12"/>
      <c r="E540"/>
      <c r="F540"/>
      <c r="G540"/>
      <c r="H540"/>
      <c r="I540" s="12"/>
    </row>
    <row r="541" spans="2:9" ht="35.15" customHeight="1" x14ac:dyDescent="0.35">
      <c r="B541"/>
      <c r="C541"/>
      <c r="D541" s="12"/>
      <c r="E541"/>
      <c r="F541"/>
      <c r="G541"/>
      <c r="H541"/>
      <c r="I541" s="12"/>
    </row>
    <row r="542" spans="2:9" ht="35.15" customHeight="1" x14ac:dyDescent="0.35">
      <c r="B542"/>
      <c r="C542"/>
      <c r="D542" s="12"/>
      <c r="E542"/>
      <c r="F542"/>
      <c r="G542"/>
      <c r="H542"/>
      <c r="I542" s="12"/>
    </row>
    <row r="543" spans="2:9" ht="35.15" customHeight="1" x14ac:dyDescent="0.35">
      <c r="B543"/>
      <c r="C543"/>
      <c r="D543" s="12"/>
      <c r="E543"/>
      <c r="F543"/>
      <c r="G543"/>
      <c r="H543"/>
      <c r="I543" s="12"/>
    </row>
    <row r="544" spans="2:9" ht="35.15" customHeight="1" x14ac:dyDescent="0.35">
      <c r="B544"/>
      <c r="C544"/>
      <c r="D544" s="12"/>
      <c r="E544"/>
      <c r="F544"/>
      <c r="G544"/>
      <c r="H544"/>
      <c r="I544" s="12"/>
    </row>
    <row r="545" spans="2:9" ht="35.15" customHeight="1" x14ac:dyDescent="0.35">
      <c r="B545"/>
      <c r="C545"/>
      <c r="D545" s="12"/>
      <c r="E545"/>
      <c r="F545"/>
      <c r="G545"/>
      <c r="H545"/>
      <c r="I545" s="12"/>
    </row>
    <row r="546" spans="2:9" ht="35.15" customHeight="1" x14ac:dyDescent="0.35">
      <c r="B546"/>
      <c r="C546"/>
      <c r="D546" s="12"/>
      <c r="E546"/>
      <c r="F546"/>
      <c r="G546"/>
      <c r="H546"/>
      <c r="I546" s="12"/>
    </row>
    <row r="547" spans="2:9" ht="35.15" customHeight="1" x14ac:dyDescent="0.35">
      <c r="B547"/>
      <c r="C547"/>
      <c r="D547" s="12"/>
      <c r="E547"/>
      <c r="F547"/>
      <c r="G547"/>
      <c r="H547"/>
      <c r="I547" s="12"/>
    </row>
    <row r="548" spans="2:9" ht="35.15" customHeight="1" x14ac:dyDescent="0.35">
      <c r="B548"/>
      <c r="C548"/>
      <c r="D548" s="12"/>
      <c r="E548"/>
      <c r="F548"/>
      <c r="G548"/>
      <c r="H548"/>
      <c r="I548" s="12"/>
    </row>
    <row r="549" spans="2:9" ht="35.15" customHeight="1" x14ac:dyDescent="0.35">
      <c r="B549"/>
      <c r="C549"/>
      <c r="D549" s="12"/>
      <c r="E549"/>
      <c r="F549"/>
      <c r="G549"/>
      <c r="H549"/>
      <c r="I549" s="12"/>
    </row>
    <row r="550" spans="2:9" ht="35.15" customHeight="1" x14ac:dyDescent="0.35">
      <c r="B550"/>
      <c r="C550"/>
      <c r="D550" s="12"/>
      <c r="E550"/>
      <c r="F550"/>
      <c r="G550"/>
      <c r="H550"/>
      <c r="I550" s="12"/>
    </row>
    <row r="551" spans="2:9" ht="35.15" customHeight="1" x14ac:dyDescent="0.35">
      <c r="B551"/>
      <c r="C551"/>
      <c r="D551" s="12"/>
      <c r="E551"/>
      <c r="F551"/>
      <c r="G551"/>
      <c r="H551"/>
      <c r="I551" s="12"/>
    </row>
    <row r="552" spans="2:9" ht="35.15" customHeight="1" x14ac:dyDescent="0.35">
      <c r="B552"/>
      <c r="C552"/>
      <c r="D552" s="12"/>
      <c r="E552"/>
      <c r="F552"/>
      <c r="G552"/>
      <c r="H552"/>
      <c r="I552" s="12"/>
    </row>
    <row r="553" spans="2:9" ht="35.15" customHeight="1" x14ac:dyDescent="0.35">
      <c r="B553"/>
      <c r="C553"/>
      <c r="D553" s="12"/>
      <c r="E553"/>
      <c r="F553"/>
      <c r="G553"/>
      <c r="H553"/>
      <c r="I553" s="12"/>
    </row>
    <row r="554" spans="2:9" ht="35.15" customHeight="1" x14ac:dyDescent="0.35">
      <c r="B554"/>
      <c r="C554"/>
      <c r="D554" s="12"/>
      <c r="E554"/>
      <c r="F554"/>
      <c r="G554"/>
      <c r="H554"/>
      <c r="I554" s="12"/>
    </row>
    <row r="555" spans="2:9" ht="35.15" customHeight="1" x14ac:dyDescent="0.35">
      <c r="B555"/>
      <c r="C555"/>
      <c r="D555" s="12"/>
      <c r="E555"/>
      <c r="F555"/>
      <c r="G555"/>
      <c r="H555"/>
      <c r="I555" s="12"/>
    </row>
    <row r="556" spans="2:9" ht="35.15" customHeight="1" x14ac:dyDescent="0.35">
      <c r="B556"/>
      <c r="C556"/>
      <c r="D556" s="12"/>
      <c r="E556"/>
      <c r="F556"/>
      <c r="G556"/>
      <c r="H556"/>
      <c r="I556" s="12"/>
    </row>
    <row r="557" spans="2:9" ht="35.15" customHeight="1" x14ac:dyDescent="0.35">
      <c r="B557"/>
      <c r="C557"/>
      <c r="D557" s="12"/>
      <c r="E557"/>
      <c r="F557"/>
      <c r="G557"/>
      <c r="H557"/>
      <c r="I557" s="12"/>
    </row>
    <row r="558" spans="2:9" ht="35.15" customHeight="1" x14ac:dyDescent="0.35">
      <c r="B558"/>
      <c r="C558"/>
      <c r="D558" s="12"/>
      <c r="E558"/>
      <c r="F558"/>
      <c r="G558"/>
      <c r="H558"/>
      <c r="I558" s="12"/>
    </row>
    <row r="559" spans="2:9" ht="35.15" customHeight="1" x14ac:dyDescent="0.35">
      <c r="B559"/>
      <c r="C559"/>
      <c r="D559" s="12"/>
      <c r="E559"/>
      <c r="F559"/>
      <c r="G559"/>
      <c r="H559"/>
      <c r="I559" s="12"/>
    </row>
    <row r="560" spans="2:9" ht="35.15" customHeight="1" x14ac:dyDescent="0.35">
      <c r="B560"/>
      <c r="C560"/>
      <c r="D560" s="12"/>
      <c r="E560"/>
      <c r="F560"/>
      <c r="G560"/>
      <c r="H560"/>
      <c r="I560" s="12"/>
    </row>
    <row r="561" spans="2:9" ht="35.15" customHeight="1" x14ac:dyDescent="0.35">
      <c r="B561"/>
      <c r="C561"/>
      <c r="D561" s="12"/>
      <c r="E561"/>
      <c r="F561"/>
      <c r="G561"/>
      <c r="H561"/>
      <c r="I561" s="12"/>
    </row>
    <row r="562" spans="2:9" ht="35.15" customHeight="1" x14ac:dyDescent="0.35">
      <c r="B562"/>
      <c r="C562"/>
      <c r="D562" s="12"/>
      <c r="E562"/>
      <c r="F562"/>
      <c r="G562"/>
      <c r="H562"/>
      <c r="I562" s="12"/>
    </row>
    <row r="563" spans="2:9" ht="35.15" customHeight="1" x14ac:dyDescent="0.35">
      <c r="B563"/>
      <c r="C563"/>
      <c r="D563" s="12"/>
      <c r="E563"/>
      <c r="F563"/>
      <c r="G563"/>
      <c r="H563"/>
      <c r="I563" s="12"/>
    </row>
    <row r="564" spans="2:9" ht="35.15" customHeight="1" x14ac:dyDescent="0.35">
      <c r="B564"/>
      <c r="C564"/>
      <c r="D564" s="12"/>
      <c r="E564"/>
      <c r="F564"/>
      <c r="G564"/>
      <c r="H564"/>
      <c r="I564" s="12"/>
    </row>
    <row r="565" spans="2:9" ht="35.15" customHeight="1" x14ac:dyDescent="0.35">
      <c r="B565"/>
      <c r="C565"/>
      <c r="D565" s="12"/>
      <c r="E565"/>
      <c r="F565"/>
      <c r="G565"/>
      <c r="H565"/>
      <c r="I565" s="12"/>
    </row>
    <row r="566" spans="2:9" ht="35.15" customHeight="1" x14ac:dyDescent="0.35">
      <c r="B566"/>
      <c r="C566"/>
      <c r="D566" s="12"/>
      <c r="E566"/>
      <c r="F566"/>
      <c r="G566"/>
      <c r="H566"/>
      <c r="I566" s="12"/>
    </row>
    <row r="567" spans="2:9" ht="35.15" customHeight="1" x14ac:dyDescent="0.35">
      <c r="B567"/>
      <c r="C567"/>
      <c r="D567" s="12"/>
      <c r="E567"/>
      <c r="F567"/>
      <c r="G567"/>
      <c r="H567"/>
      <c r="I567" s="12"/>
    </row>
    <row r="568" spans="2:9" ht="35.15" customHeight="1" x14ac:dyDescent="0.35">
      <c r="B568"/>
      <c r="C568"/>
      <c r="D568" s="12"/>
      <c r="E568"/>
      <c r="F568"/>
      <c r="G568"/>
      <c r="H568"/>
      <c r="I568" s="12"/>
    </row>
    <row r="569" spans="2:9" ht="35.15" customHeight="1" x14ac:dyDescent="0.35">
      <c r="B569"/>
      <c r="C569"/>
      <c r="D569" s="12"/>
      <c r="E569"/>
      <c r="F569"/>
      <c r="G569"/>
      <c r="H569"/>
      <c r="I569" s="12"/>
    </row>
    <row r="570" spans="2:9" ht="35.15" customHeight="1" x14ac:dyDescent="0.35">
      <c r="B570"/>
      <c r="C570"/>
      <c r="D570" s="12"/>
      <c r="E570"/>
      <c r="F570"/>
      <c r="G570"/>
      <c r="H570"/>
      <c r="I570" s="12"/>
    </row>
    <row r="571" spans="2:9" ht="35.15" customHeight="1" x14ac:dyDescent="0.35">
      <c r="B571"/>
      <c r="C571"/>
      <c r="D571" s="12"/>
      <c r="E571"/>
      <c r="F571"/>
      <c r="G571"/>
      <c r="H571"/>
      <c r="I571" s="12"/>
    </row>
    <row r="572" spans="2:9" ht="35.15" customHeight="1" x14ac:dyDescent="0.35">
      <c r="B572"/>
      <c r="C572"/>
      <c r="D572" s="12"/>
      <c r="E572"/>
      <c r="F572"/>
      <c r="G572"/>
      <c r="H572"/>
      <c r="I572" s="12"/>
    </row>
    <row r="573" spans="2:9" ht="35.15" customHeight="1" x14ac:dyDescent="0.35">
      <c r="B573"/>
      <c r="C573"/>
      <c r="D573" s="12"/>
      <c r="E573"/>
      <c r="F573"/>
      <c r="G573"/>
      <c r="H573"/>
      <c r="I573" s="12"/>
    </row>
    <row r="574" spans="2:9" ht="35.15" customHeight="1" x14ac:dyDescent="0.35">
      <c r="B574"/>
      <c r="C574"/>
      <c r="D574" s="12"/>
      <c r="E574"/>
      <c r="F574"/>
      <c r="G574"/>
      <c r="H574"/>
      <c r="I574" s="12"/>
    </row>
    <row r="575" spans="2:9" ht="35.15" customHeight="1" x14ac:dyDescent="0.35">
      <c r="B575"/>
      <c r="C575"/>
      <c r="D575" s="12"/>
      <c r="E575"/>
      <c r="F575"/>
      <c r="G575"/>
      <c r="H575"/>
      <c r="I575" s="12"/>
    </row>
    <row r="576" spans="2:9" ht="35.15" customHeight="1" x14ac:dyDescent="0.35">
      <c r="B576"/>
      <c r="C576"/>
      <c r="D576" s="12"/>
      <c r="E576"/>
      <c r="F576"/>
      <c r="G576"/>
      <c r="H576"/>
      <c r="I576" s="12"/>
    </row>
    <row r="577" spans="2:9" ht="35.15" customHeight="1" x14ac:dyDescent="0.35">
      <c r="B577"/>
      <c r="C577"/>
      <c r="D577" s="12"/>
      <c r="E577"/>
      <c r="F577"/>
      <c r="G577"/>
      <c r="H577"/>
      <c r="I577" s="12"/>
    </row>
    <row r="578" spans="2:9" ht="35.15" customHeight="1" x14ac:dyDescent="0.35">
      <c r="B578"/>
      <c r="C578"/>
      <c r="D578" s="12"/>
      <c r="E578"/>
      <c r="F578"/>
      <c r="G578"/>
      <c r="H578"/>
      <c r="I578" s="12"/>
    </row>
    <row r="579" spans="2:9" ht="35.15" customHeight="1" x14ac:dyDescent="0.35">
      <c r="B579"/>
      <c r="C579"/>
      <c r="D579" s="12"/>
      <c r="E579"/>
      <c r="F579"/>
      <c r="G579"/>
      <c r="H579"/>
      <c r="I579" s="12"/>
    </row>
    <row r="580" spans="2:9" ht="35.15" customHeight="1" x14ac:dyDescent="0.35">
      <c r="I580" s="9"/>
    </row>
    <row r="581" spans="2:9" ht="35.15" customHeight="1" x14ac:dyDescent="0.35">
      <c r="I581" s="9"/>
    </row>
    <row r="582" spans="2:9" ht="35.15" customHeight="1" x14ac:dyDescent="0.35">
      <c r="I582" s="9"/>
    </row>
    <row r="583" spans="2:9" ht="35.15" customHeight="1" x14ac:dyDescent="0.35">
      <c r="I583" s="9"/>
    </row>
    <row r="584" spans="2:9" ht="35.15" customHeight="1" x14ac:dyDescent="0.35">
      <c r="I584" s="9"/>
    </row>
    <row r="585" spans="2:9" ht="35.15" customHeight="1" x14ac:dyDescent="0.35">
      <c r="I585" s="9"/>
    </row>
    <row r="586" spans="2:9" ht="35.15" customHeight="1" x14ac:dyDescent="0.35">
      <c r="I586" s="9"/>
    </row>
    <row r="587" spans="2:9" ht="35.15" customHeight="1" x14ac:dyDescent="0.35">
      <c r="I587" s="9"/>
    </row>
    <row r="588" spans="2:9" ht="35.15" customHeight="1" x14ac:dyDescent="0.35">
      <c r="I588" s="9"/>
    </row>
    <row r="589" spans="2:9" ht="35.15" customHeight="1" x14ac:dyDescent="0.35">
      <c r="I589" s="9"/>
    </row>
  </sheetData>
  <mergeCells count="66">
    <mergeCell ref="M182:T187"/>
    <mergeCell ref="M195:T197"/>
    <mergeCell ref="C200:E200"/>
    <mergeCell ref="C201:E201"/>
    <mergeCell ref="C202:E202"/>
    <mergeCell ref="C191:E191"/>
    <mergeCell ref="B193:I193"/>
    <mergeCell ref="C195:C197"/>
    <mergeCell ref="C199:E199"/>
    <mergeCell ref="C182:C184"/>
    <mergeCell ref="C185:C187"/>
    <mergeCell ref="C189:E189"/>
    <mergeCell ref="C190:E190"/>
    <mergeCell ref="B177:C177"/>
    <mergeCell ref="D177:E177"/>
    <mergeCell ref="B178:C178"/>
    <mergeCell ref="D178:E178"/>
    <mergeCell ref="B180:I180"/>
    <mergeCell ref="B127:B176"/>
    <mergeCell ref="C127:C176"/>
    <mergeCell ref="D127:E131"/>
    <mergeCell ref="D132:E136"/>
    <mergeCell ref="D137:E141"/>
    <mergeCell ref="D142:E146"/>
    <mergeCell ref="D147:E151"/>
    <mergeCell ref="D152:E156"/>
    <mergeCell ref="D157:E161"/>
    <mergeCell ref="D162:E166"/>
    <mergeCell ref="D167:E171"/>
    <mergeCell ref="D172:E176"/>
    <mergeCell ref="B77:B126"/>
    <mergeCell ref="C77:C126"/>
    <mergeCell ref="D77:E81"/>
    <mergeCell ref="D82:E86"/>
    <mergeCell ref="D87:E91"/>
    <mergeCell ref="D92:E96"/>
    <mergeCell ref="D97:E101"/>
    <mergeCell ref="D102:E106"/>
    <mergeCell ref="D107:E111"/>
    <mergeCell ref="D112:E116"/>
    <mergeCell ref="D117:E121"/>
    <mergeCell ref="D122:E126"/>
    <mergeCell ref="B42:B76"/>
    <mergeCell ref="C42:C76"/>
    <mergeCell ref="D42:E46"/>
    <mergeCell ref="D47:E51"/>
    <mergeCell ref="D52:E56"/>
    <mergeCell ref="D57:E61"/>
    <mergeCell ref="D62:E66"/>
    <mergeCell ref="D67:E71"/>
    <mergeCell ref="D72:E76"/>
    <mergeCell ref="B7:B41"/>
    <mergeCell ref="C7:C41"/>
    <mergeCell ref="D7:E11"/>
    <mergeCell ref="D12:E16"/>
    <mergeCell ref="D17:E21"/>
    <mergeCell ref="D22:E26"/>
    <mergeCell ref="D27:E31"/>
    <mergeCell ref="D32:E36"/>
    <mergeCell ref="D37:E41"/>
    <mergeCell ref="B1:I1"/>
    <mergeCell ref="B2:I2"/>
    <mergeCell ref="B3:L3"/>
    <mergeCell ref="B5:I5"/>
    <mergeCell ref="D6:E6"/>
    <mergeCell ref="B4:I4"/>
  </mergeCells>
  <pageMargins left="0.7" right="0.7" top="0.75" bottom="0.75" header="0.3" footer="0.3"/>
  <pageSetup paperSize="9" scale="87" fitToHeight="0"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8"/>
  <sheetViews>
    <sheetView topLeftCell="A5" workbookViewId="0">
      <selection activeCell="D8" sqref="D8:D18"/>
    </sheetView>
  </sheetViews>
  <sheetFormatPr baseColWidth="10" defaultColWidth="11.453125" defaultRowHeight="14.5" x14ac:dyDescent="0.35"/>
  <cols>
    <col min="1" max="2" width="11.453125" style="12"/>
    <col min="3" max="3" width="14.453125" style="12" customWidth="1"/>
    <col min="4" max="4" width="16.54296875" style="12" customWidth="1"/>
    <col min="5" max="5" width="15" style="12" customWidth="1"/>
    <col min="6" max="6" width="19.26953125" style="12" customWidth="1"/>
    <col min="7" max="16384" width="11.453125" style="12"/>
  </cols>
  <sheetData>
    <row r="1" spans="1:24" ht="20.149999999999999" customHeight="1" x14ac:dyDescent="0.35">
      <c r="G1" s="1"/>
      <c r="H1" s="1"/>
      <c r="I1" s="1"/>
      <c r="J1" s="1"/>
      <c r="K1" s="1"/>
      <c r="L1" s="1"/>
      <c r="M1" s="1"/>
      <c r="N1" s="1"/>
      <c r="O1" s="1"/>
      <c r="P1" s="1"/>
      <c r="Q1" s="1"/>
      <c r="R1" s="1"/>
      <c r="S1" s="1"/>
      <c r="T1" s="1"/>
      <c r="U1" s="1"/>
      <c r="V1" s="1"/>
      <c r="W1" s="1"/>
      <c r="X1" s="1"/>
    </row>
    <row r="2" spans="1:24" x14ac:dyDescent="0.35">
      <c r="A2" s="300" t="s">
        <v>7</v>
      </c>
      <c r="B2" s="301"/>
      <c r="C2" s="301"/>
      <c r="D2" s="301"/>
      <c r="E2" s="301"/>
      <c r="F2" s="302"/>
    </row>
    <row r="3" spans="1:24" s="73" customFormat="1" ht="13" x14ac:dyDescent="0.3">
      <c r="A3" s="303"/>
      <c r="B3" s="304"/>
      <c r="C3" s="304"/>
      <c r="D3" s="304"/>
      <c r="E3" s="304"/>
      <c r="F3" s="305"/>
    </row>
    <row r="4" spans="1:24" s="1" customFormat="1" ht="103.15" customHeight="1" x14ac:dyDescent="0.4">
      <c r="A4" s="313" t="s">
        <v>8</v>
      </c>
      <c r="B4" s="314"/>
      <c r="C4" s="314"/>
      <c r="D4" s="314"/>
      <c r="E4" s="314"/>
      <c r="F4" s="315"/>
    </row>
    <row r="5" spans="1:24" ht="15.5" x14ac:dyDescent="0.35">
      <c r="A5" s="74" t="s">
        <v>81</v>
      </c>
      <c r="B5" s="75"/>
      <c r="C5" s="75"/>
      <c r="D5" s="75"/>
      <c r="E5" s="75"/>
      <c r="F5" s="76"/>
    </row>
    <row r="6" spans="1:24" ht="21" customHeight="1" x14ac:dyDescent="0.35">
      <c r="A6" s="77"/>
      <c r="B6" s="1"/>
      <c r="C6" s="1"/>
      <c r="D6" s="1"/>
      <c r="E6" s="1"/>
      <c r="F6" s="2"/>
    </row>
    <row r="7" spans="1:24" ht="39" customHeight="1" x14ac:dyDescent="0.35">
      <c r="A7" s="78" t="s">
        <v>82</v>
      </c>
      <c r="B7" s="78" t="s">
        <v>83</v>
      </c>
      <c r="C7" s="79" t="s">
        <v>84</v>
      </c>
      <c r="D7" s="80" t="s">
        <v>85</v>
      </c>
      <c r="E7" s="79" t="s">
        <v>86</v>
      </c>
      <c r="F7" s="78" t="s">
        <v>87</v>
      </c>
    </row>
    <row r="8" spans="1:24" ht="18.75" customHeight="1" x14ac:dyDescent="0.35">
      <c r="A8" s="306" t="s">
        <v>88</v>
      </c>
      <c r="B8" s="81" t="s">
        <v>89</v>
      </c>
      <c r="C8" s="82" t="s">
        <v>90</v>
      </c>
      <c r="D8" s="83"/>
      <c r="E8" s="84">
        <f t="shared" ref="E8:E18" si="0">D8*0.2</f>
        <v>0</v>
      </c>
      <c r="F8" s="85">
        <f t="shared" ref="F8:F18" si="1">D8+E8</f>
        <v>0</v>
      </c>
    </row>
    <row r="9" spans="1:24" ht="18.75" customHeight="1" x14ac:dyDescent="0.35">
      <c r="A9" s="307"/>
      <c r="B9" s="86" t="s">
        <v>91</v>
      </c>
      <c r="C9" s="87" t="s">
        <v>92</v>
      </c>
      <c r="D9" s="83"/>
      <c r="E9" s="88">
        <f t="shared" si="0"/>
        <v>0</v>
      </c>
      <c r="F9" s="89">
        <f t="shared" si="1"/>
        <v>0</v>
      </c>
    </row>
    <row r="10" spans="1:24" ht="18.75" customHeight="1" x14ac:dyDescent="0.35">
      <c r="A10" s="307"/>
      <c r="B10" s="86" t="s">
        <v>93</v>
      </c>
      <c r="C10" s="87" t="s">
        <v>94</v>
      </c>
      <c r="D10" s="83"/>
      <c r="E10" s="88">
        <f t="shared" si="0"/>
        <v>0</v>
      </c>
      <c r="F10" s="89">
        <f t="shared" si="1"/>
        <v>0</v>
      </c>
    </row>
    <row r="11" spans="1:24" ht="21" customHeight="1" x14ac:dyDescent="0.35">
      <c r="A11" s="308"/>
      <c r="B11" s="90" t="s">
        <v>95</v>
      </c>
      <c r="C11" s="91" t="s">
        <v>96</v>
      </c>
      <c r="D11" s="83"/>
      <c r="E11" s="92">
        <f t="shared" si="0"/>
        <v>0</v>
      </c>
      <c r="F11" s="93">
        <f t="shared" si="1"/>
        <v>0</v>
      </c>
    </row>
    <row r="12" spans="1:24" ht="21" customHeight="1" x14ac:dyDescent="0.35">
      <c r="A12" s="309" t="s">
        <v>97</v>
      </c>
      <c r="B12" s="94" t="s">
        <v>89</v>
      </c>
      <c r="C12" s="82" t="s">
        <v>76</v>
      </c>
      <c r="D12" s="95"/>
      <c r="E12" s="84">
        <f t="shared" si="0"/>
        <v>0</v>
      </c>
      <c r="F12" s="85">
        <f t="shared" si="1"/>
        <v>0</v>
      </c>
    </row>
    <row r="13" spans="1:24" ht="18.75" customHeight="1" x14ac:dyDescent="0.35">
      <c r="A13" s="310"/>
      <c r="B13" s="96" t="s">
        <v>98</v>
      </c>
      <c r="C13" s="87" t="s">
        <v>99</v>
      </c>
      <c r="D13" s="97"/>
      <c r="E13" s="88">
        <f t="shared" si="0"/>
        <v>0</v>
      </c>
      <c r="F13" s="89">
        <f t="shared" si="1"/>
        <v>0</v>
      </c>
    </row>
    <row r="14" spans="1:24" ht="21" customHeight="1" x14ac:dyDescent="0.35">
      <c r="A14" s="310"/>
      <c r="B14" s="96" t="s">
        <v>93</v>
      </c>
      <c r="C14" s="87" t="s">
        <v>100</v>
      </c>
      <c r="D14" s="97"/>
      <c r="E14" s="88">
        <f t="shared" si="0"/>
        <v>0</v>
      </c>
      <c r="F14" s="89">
        <f t="shared" si="1"/>
        <v>0</v>
      </c>
    </row>
    <row r="15" spans="1:24" ht="21" customHeight="1" x14ac:dyDescent="0.35">
      <c r="A15" s="311"/>
      <c r="B15" s="98" t="s">
        <v>95</v>
      </c>
      <c r="C15" s="91" t="s">
        <v>101</v>
      </c>
      <c r="D15" s="99"/>
      <c r="E15" s="92">
        <f t="shared" si="0"/>
        <v>0</v>
      </c>
      <c r="F15" s="93">
        <f t="shared" si="1"/>
        <v>0</v>
      </c>
    </row>
    <row r="16" spans="1:24" ht="21" customHeight="1" x14ac:dyDescent="0.35">
      <c r="A16" s="312" t="s">
        <v>102</v>
      </c>
      <c r="B16" s="100" t="s">
        <v>89</v>
      </c>
      <c r="C16" s="101" t="s">
        <v>103</v>
      </c>
      <c r="D16" s="102"/>
      <c r="E16" s="103">
        <f t="shared" si="0"/>
        <v>0</v>
      </c>
      <c r="F16" s="104">
        <f t="shared" si="1"/>
        <v>0</v>
      </c>
    </row>
    <row r="17" spans="1:6" x14ac:dyDescent="0.35">
      <c r="A17" s="310"/>
      <c r="B17" s="96" t="s">
        <v>98</v>
      </c>
      <c r="C17" s="87" t="s">
        <v>104</v>
      </c>
      <c r="D17" s="97"/>
      <c r="E17" s="88">
        <f t="shared" si="0"/>
        <v>0</v>
      </c>
      <c r="F17" s="89">
        <f t="shared" si="1"/>
        <v>0</v>
      </c>
    </row>
    <row r="18" spans="1:6" x14ac:dyDescent="0.35">
      <c r="A18" s="311"/>
      <c r="B18" s="98" t="s">
        <v>93</v>
      </c>
      <c r="C18" s="91" t="s">
        <v>105</v>
      </c>
      <c r="D18" s="99"/>
      <c r="E18" s="92">
        <f t="shared" si="0"/>
        <v>0</v>
      </c>
      <c r="F18" s="93">
        <f t="shared" si="1"/>
        <v>0</v>
      </c>
    </row>
  </sheetData>
  <mergeCells count="5">
    <mergeCell ref="A2:F3"/>
    <mergeCell ref="A8:A11"/>
    <mergeCell ref="A12:A15"/>
    <mergeCell ref="A16:A18"/>
    <mergeCell ref="A4:F4"/>
  </mergeCells>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O30"/>
  <sheetViews>
    <sheetView tabSelected="1" topLeftCell="C10" zoomScale="75" workbookViewId="0">
      <selection activeCell="H20" sqref="H20:H22"/>
    </sheetView>
  </sheetViews>
  <sheetFormatPr baseColWidth="10" defaultRowHeight="14.5" x14ac:dyDescent="0.35"/>
  <cols>
    <col min="2" max="2" width="21.7265625" customWidth="1"/>
    <col min="3" max="3" width="40.54296875" customWidth="1"/>
    <col min="5" max="5" width="42.453125" customWidth="1"/>
    <col min="6" max="6" width="13" customWidth="1"/>
    <col min="7" max="7" width="13.54296875" customWidth="1"/>
    <col min="8" max="8" width="15.1796875" customWidth="1"/>
    <col min="9" max="11" width="13.54296875" customWidth="1"/>
    <col min="12" max="12" width="12.7265625" customWidth="1"/>
    <col min="16" max="16" width="14.1796875" customWidth="1"/>
    <col min="17" max="17" width="12" customWidth="1"/>
  </cols>
  <sheetData>
    <row r="1" spans="1:145" ht="54" customHeight="1" x14ac:dyDescent="0.35">
      <c r="A1" s="105"/>
      <c r="B1" s="341" t="s">
        <v>106</v>
      </c>
      <c r="C1" s="342"/>
      <c r="D1" s="342"/>
      <c r="E1" s="342"/>
      <c r="F1" s="342"/>
      <c r="G1" s="342"/>
      <c r="H1" s="342"/>
      <c r="I1" s="106"/>
      <c r="J1" s="106"/>
      <c r="K1" s="106"/>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row>
    <row r="2" spans="1:145" ht="101.5" customHeight="1" x14ac:dyDescent="0.35">
      <c r="A2" s="12"/>
      <c r="B2" s="343" t="s">
        <v>8</v>
      </c>
      <c r="C2" s="344"/>
      <c r="D2" s="344"/>
      <c r="E2" s="344"/>
      <c r="F2" s="344"/>
      <c r="G2" s="344"/>
      <c r="H2" s="344"/>
      <c r="I2" s="106"/>
      <c r="J2" s="106"/>
      <c r="K2" s="106"/>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row>
    <row r="3" spans="1:145" x14ac:dyDescent="0.35">
      <c r="A3" s="12"/>
      <c r="B3" s="107"/>
      <c r="C3" s="108"/>
      <c r="D3" s="108"/>
      <c r="E3" s="108"/>
      <c r="F3" s="108"/>
      <c r="G3" s="108"/>
      <c r="H3" s="109"/>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row>
    <row r="4" spans="1:145" ht="21" customHeight="1" x14ac:dyDescent="0.35">
      <c r="A4" s="110"/>
      <c r="B4" s="111" t="s">
        <v>107</v>
      </c>
      <c r="C4" s="112"/>
      <c r="D4" s="112"/>
      <c r="E4" s="112"/>
      <c r="F4" s="112"/>
      <c r="G4" s="112"/>
      <c r="H4" s="113"/>
      <c r="I4" s="112"/>
      <c r="J4" s="112"/>
      <c r="K4" s="112"/>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row>
    <row r="5" spans="1:145" ht="36" customHeight="1" x14ac:dyDescent="0.35">
      <c r="A5" s="12"/>
      <c r="B5" s="111" t="s">
        <v>108</v>
      </c>
      <c r="C5" s="112"/>
      <c r="D5" s="112"/>
      <c r="E5" s="112"/>
      <c r="F5" s="1"/>
      <c r="G5" s="1"/>
      <c r="H5" s="114"/>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row>
    <row r="6" spans="1:145" s="12" customFormat="1" ht="36" customHeight="1" x14ac:dyDescent="0.35">
      <c r="B6" s="111" t="s">
        <v>109</v>
      </c>
      <c r="C6" s="112"/>
      <c r="D6" s="112"/>
      <c r="E6" s="112"/>
      <c r="F6" s="1"/>
      <c r="G6" s="1"/>
      <c r="H6" s="114"/>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row>
    <row r="7" spans="1:145" ht="18.5" x14ac:dyDescent="0.35">
      <c r="A7" s="12"/>
      <c r="B7" s="115"/>
      <c r="C7" s="116"/>
      <c r="D7" s="116"/>
      <c r="E7" s="116"/>
      <c r="F7" s="117"/>
      <c r="G7" s="1"/>
      <c r="H7" s="114"/>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row>
    <row r="8" spans="1:145" ht="17.25" customHeight="1" x14ac:dyDescent="0.35">
      <c r="A8" s="12"/>
      <c r="B8" s="115"/>
      <c r="C8" s="116"/>
      <c r="D8" s="116"/>
      <c r="E8" s="116"/>
      <c r="F8" s="116"/>
      <c r="G8" s="117"/>
      <c r="H8" s="114"/>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2"/>
      <c r="AV8" s="12"/>
      <c r="AW8" s="12"/>
      <c r="AX8" s="12"/>
      <c r="AY8" s="12"/>
      <c r="AZ8" s="12"/>
    </row>
    <row r="9" spans="1:145" ht="16.5" customHeight="1" x14ac:dyDescent="0.35">
      <c r="A9" s="12"/>
      <c r="B9" s="118"/>
      <c r="C9" s="119"/>
      <c r="D9" s="119"/>
      <c r="E9" s="119"/>
      <c r="F9" s="119"/>
      <c r="G9" s="119"/>
      <c r="H9" s="120"/>
      <c r="I9" s="345" t="s">
        <v>110</v>
      </c>
      <c r="J9" s="345"/>
      <c r="K9" s="345"/>
      <c r="L9" s="345"/>
      <c r="M9" s="345"/>
      <c r="N9" s="345"/>
      <c r="O9" s="345"/>
      <c r="P9" s="346"/>
      <c r="Q9" s="121"/>
      <c r="R9" s="121"/>
      <c r="S9" s="335" t="s">
        <v>111</v>
      </c>
      <c r="T9" s="335"/>
      <c r="U9" s="335"/>
      <c r="V9" s="335"/>
      <c r="W9" s="335"/>
      <c r="X9" s="335"/>
      <c r="Y9" s="336" t="s">
        <v>102</v>
      </c>
      <c r="Z9" s="335"/>
      <c r="AA9" s="335"/>
      <c r="AB9" s="335"/>
      <c r="AC9" s="335"/>
      <c r="AD9" s="337"/>
      <c r="AE9" s="338" t="s">
        <v>112</v>
      </c>
      <c r="AF9" s="338"/>
      <c r="AG9" s="338"/>
      <c r="AH9" s="338"/>
      <c r="AI9" s="338"/>
      <c r="AJ9" s="338"/>
      <c r="AK9" s="338"/>
      <c r="AL9" s="339"/>
      <c r="AM9" s="338" t="s">
        <v>112</v>
      </c>
      <c r="AN9" s="338"/>
      <c r="AO9" s="338"/>
      <c r="AP9" s="338"/>
      <c r="AQ9" s="338"/>
      <c r="AR9" s="338"/>
      <c r="AS9" s="338"/>
      <c r="AT9" s="339"/>
      <c r="AU9" s="12"/>
      <c r="AV9" s="12"/>
      <c r="AW9" s="12"/>
      <c r="AX9" s="12"/>
      <c r="AY9" s="12"/>
      <c r="AZ9" s="12"/>
    </row>
    <row r="10" spans="1:145" ht="16.5" customHeight="1" x14ac:dyDescent="0.35">
      <c r="A10" s="12"/>
      <c r="B10" s="347" t="s">
        <v>113</v>
      </c>
      <c r="C10" s="347" t="s">
        <v>114</v>
      </c>
      <c r="D10" s="349" t="s">
        <v>115</v>
      </c>
      <c r="E10" s="350"/>
      <c r="F10" s="350"/>
      <c r="G10" s="350"/>
      <c r="H10" s="351"/>
      <c r="I10" s="352" t="s">
        <v>90</v>
      </c>
      <c r="J10" s="332"/>
      <c r="K10" s="331" t="s">
        <v>92</v>
      </c>
      <c r="L10" s="332"/>
      <c r="M10" s="352" t="s">
        <v>94</v>
      </c>
      <c r="N10" s="332"/>
      <c r="O10" s="331" t="s">
        <v>96</v>
      </c>
      <c r="P10" s="332"/>
      <c r="Q10" s="328" t="s">
        <v>76</v>
      </c>
      <c r="R10" s="329"/>
      <c r="S10" s="340" t="s">
        <v>99</v>
      </c>
      <c r="T10" s="329"/>
      <c r="U10" s="328" t="s">
        <v>100</v>
      </c>
      <c r="V10" s="329"/>
      <c r="W10" s="340" t="s">
        <v>101</v>
      </c>
      <c r="X10" s="329"/>
      <c r="Y10" s="328" t="s">
        <v>103</v>
      </c>
      <c r="Z10" s="329"/>
      <c r="AA10" s="340" t="s">
        <v>104</v>
      </c>
      <c r="AB10" s="329"/>
      <c r="AC10" s="328" t="s">
        <v>105</v>
      </c>
      <c r="AD10" s="329"/>
      <c r="AE10" s="340" t="s">
        <v>116</v>
      </c>
      <c r="AF10" s="329"/>
      <c r="AG10" s="328" t="s">
        <v>117</v>
      </c>
      <c r="AH10" s="329"/>
      <c r="AI10" s="340" t="s">
        <v>118</v>
      </c>
      <c r="AJ10" s="329"/>
      <c r="AK10" s="328" t="s">
        <v>119</v>
      </c>
      <c r="AL10" s="329"/>
      <c r="AM10" s="340" t="s">
        <v>120</v>
      </c>
      <c r="AN10" s="329"/>
      <c r="AO10" s="328" t="s">
        <v>121</v>
      </c>
      <c r="AP10" s="329"/>
      <c r="AQ10" s="340" t="s">
        <v>122</v>
      </c>
      <c r="AR10" s="329"/>
      <c r="AS10" s="328" t="s">
        <v>123</v>
      </c>
      <c r="AT10" s="329"/>
      <c r="AU10" s="12"/>
      <c r="AV10" s="12"/>
      <c r="AW10" s="12"/>
      <c r="AX10" s="12"/>
      <c r="AY10" s="12"/>
      <c r="AZ10" s="12"/>
    </row>
    <row r="11" spans="1:145" ht="16.5" customHeight="1" x14ac:dyDescent="0.35">
      <c r="A11" s="12"/>
      <c r="B11" s="347"/>
      <c r="C11" s="347"/>
      <c r="D11" s="333" t="s">
        <v>83</v>
      </c>
      <c r="E11" s="334"/>
      <c r="F11" s="334"/>
      <c r="G11" s="334"/>
      <c r="H11" s="334"/>
      <c r="I11" s="330" t="s">
        <v>89</v>
      </c>
      <c r="J11" s="322"/>
      <c r="K11" s="321" t="s">
        <v>91</v>
      </c>
      <c r="L11" s="322"/>
      <c r="M11" s="321" t="s">
        <v>124</v>
      </c>
      <c r="N11" s="322"/>
      <c r="O11" s="321" t="s">
        <v>95</v>
      </c>
      <c r="P11" s="322"/>
      <c r="Q11" s="330" t="s">
        <v>89</v>
      </c>
      <c r="R11" s="322"/>
      <c r="S11" s="321" t="s">
        <v>91</v>
      </c>
      <c r="T11" s="322"/>
      <c r="U11" s="321" t="s">
        <v>93</v>
      </c>
      <c r="V11" s="330"/>
      <c r="W11" s="321" t="s">
        <v>95</v>
      </c>
      <c r="X11" s="322"/>
      <c r="Y11" s="321" t="s">
        <v>89</v>
      </c>
      <c r="Z11" s="322"/>
      <c r="AA11" s="321" t="s">
        <v>91</v>
      </c>
      <c r="AB11" s="322"/>
      <c r="AC11" s="321" t="s">
        <v>93</v>
      </c>
      <c r="AD11" s="322"/>
      <c r="AE11" s="330" t="s">
        <v>89</v>
      </c>
      <c r="AF11" s="322"/>
      <c r="AG11" s="321" t="s">
        <v>91</v>
      </c>
      <c r="AH11" s="322"/>
      <c r="AI11" s="321" t="s">
        <v>93</v>
      </c>
      <c r="AJ11" s="322"/>
      <c r="AK11" s="321" t="s">
        <v>95</v>
      </c>
      <c r="AL11" s="322"/>
      <c r="AM11" s="330" t="s">
        <v>89</v>
      </c>
      <c r="AN11" s="322"/>
      <c r="AO11" s="321" t="s">
        <v>91</v>
      </c>
      <c r="AP11" s="322"/>
      <c r="AQ11" s="321" t="s">
        <v>93</v>
      </c>
      <c r="AR11" s="322"/>
      <c r="AS11" s="321" t="s">
        <v>95</v>
      </c>
      <c r="AT11" s="322"/>
      <c r="AU11" s="12"/>
      <c r="AV11" s="12"/>
      <c r="AW11" s="12"/>
      <c r="AX11" s="12"/>
      <c r="AY11" s="12"/>
      <c r="AZ11" s="12"/>
    </row>
    <row r="12" spans="1:145" ht="15.75" customHeight="1" x14ac:dyDescent="0.35">
      <c r="A12" s="12"/>
      <c r="B12" s="347"/>
      <c r="C12" s="347"/>
      <c r="D12" s="323" t="s">
        <v>125</v>
      </c>
      <c r="E12" s="324"/>
      <c r="F12" s="324"/>
      <c r="G12" s="324"/>
      <c r="H12" s="325"/>
      <c r="I12" s="326">
        <f>'TJM - P3 P4'!D8</f>
        <v>0</v>
      </c>
      <c r="J12" s="327"/>
      <c r="K12" s="326">
        <f>'TJM - P3 P4'!D9</f>
        <v>0</v>
      </c>
      <c r="L12" s="327"/>
      <c r="M12" s="326">
        <f>'TJM - P3 P4'!D10</f>
        <v>0</v>
      </c>
      <c r="N12" s="327"/>
      <c r="O12" s="326">
        <f>'TJM - P3 P4'!D11</f>
        <v>0</v>
      </c>
      <c r="P12" s="327"/>
      <c r="Q12" s="326">
        <f>'TJM - P3 P4'!D12</f>
        <v>0</v>
      </c>
      <c r="R12" s="327"/>
      <c r="S12" s="326">
        <f>'TJM - P3 P4'!D13</f>
        <v>0</v>
      </c>
      <c r="T12" s="327"/>
      <c r="U12" s="326">
        <f>'TJM - P3 P4'!D14</f>
        <v>0</v>
      </c>
      <c r="V12" s="327"/>
      <c r="W12" s="326">
        <f>'TJM - P3 P4'!D15</f>
        <v>0</v>
      </c>
      <c r="X12" s="327"/>
      <c r="Y12" s="326">
        <f>'TJM - P3 P4'!D16</f>
        <v>0</v>
      </c>
      <c r="Z12" s="327"/>
      <c r="AA12" s="326">
        <f>'TJM - P3 P4'!D17</f>
        <v>0</v>
      </c>
      <c r="AB12" s="327"/>
      <c r="AC12" s="326">
        <f>'TJM - P3 P4'!D18</f>
        <v>0</v>
      </c>
      <c r="AD12" s="327"/>
      <c r="AE12" s="326">
        <f>'TJM - P3 P4'!D19</f>
        <v>0</v>
      </c>
      <c r="AF12" s="327"/>
      <c r="AG12" s="326">
        <f>'TJM - P3 P4'!D20</f>
        <v>0</v>
      </c>
      <c r="AH12" s="327"/>
      <c r="AI12" s="326">
        <f>'TJM - P3 P4'!D21</f>
        <v>0</v>
      </c>
      <c r="AJ12" s="327"/>
      <c r="AK12" s="326">
        <f>'TJM - P3 P4'!D22</f>
        <v>0</v>
      </c>
      <c r="AL12" s="327"/>
      <c r="AM12" s="326">
        <f>'TJM - P3 P4'!D23</f>
        <v>0</v>
      </c>
      <c r="AN12" s="327"/>
      <c r="AO12" s="326">
        <f>'TJM - P3 P4'!D24</f>
        <v>0</v>
      </c>
      <c r="AP12" s="327"/>
      <c r="AQ12" s="326">
        <f>'TJM - P3 P4'!D25</f>
        <v>0</v>
      </c>
      <c r="AR12" s="327"/>
      <c r="AS12" s="326">
        <f>'TJM - P3 P4'!D26</f>
        <v>0</v>
      </c>
      <c r="AT12" s="327"/>
      <c r="AU12" s="12"/>
      <c r="AV12" s="12"/>
      <c r="AW12" s="12"/>
      <c r="AX12" s="12"/>
      <c r="AY12" s="12"/>
      <c r="AZ12" s="12"/>
    </row>
    <row r="13" spans="1:145" ht="51" customHeight="1" x14ac:dyDescent="0.35">
      <c r="A13" s="12"/>
      <c r="B13" s="348"/>
      <c r="C13" s="348"/>
      <c r="D13" s="182" t="s">
        <v>126</v>
      </c>
      <c r="E13" s="182" t="s">
        <v>127</v>
      </c>
      <c r="F13" s="183" t="s">
        <v>86</v>
      </c>
      <c r="G13" s="182" t="s">
        <v>128</v>
      </c>
      <c r="H13" s="122" t="s">
        <v>129</v>
      </c>
      <c r="I13" s="123" t="s">
        <v>130</v>
      </c>
      <c r="J13" s="124" t="s">
        <v>131</v>
      </c>
      <c r="K13" s="123" t="s">
        <v>130</v>
      </c>
      <c r="L13" s="124" t="s">
        <v>131</v>
      </c>
      <c r="M13" s="125" t="s">
        <v>130</v>
      </c>
      <c r="N13" s="126" t="s">
        <v>131</v>
      </c>
      <c r="O13" s="125" t="s">
        <v>130</v>
      </c>
      <c r="P13" s="127" t="s">
        <v>131</v>
      </c>
      <c r="Q13" s="128" t="s">
        <v>130</v>
      </c>
      <c r="R13" s="127" t="s">
        <v>131</v>
      </c>
      <c r="S13" s="129" t="s">
        <v>130</v>
      </c>
      <c r="T13" s="130" t="s">
        <v>131</v>
      </c>
      <c r="U13" s="131" t="s">
        <v>130</v>
      </c>
      <c r="V13" s="132" t="s">
        <v>131</v>
      </c>
      <c r="W13" s="131" t="s">
        <v>130</v>
      </c>
      <c r="X13" s="130" t="s">
        <v>131</v>
      </c>
      <c r="Y13" s="125" t="s">
        <v>130</v>
      </c>
      <c r="Z13" s="126" t="s">
        <v>131</v>
      </c>
      <c r="AA13" s="125" t="s">
        <v>130</v>
      </c>
      <c r="AB13" s="127" t="s">
        <v>131</v>
      </c>
      <c r="AC13" s="125" t="s">
        <v>130</v>
      </c>
      <c r="AD13" s="127" t="s">
        <v>131</v>
      </c>
      <c r="AE13" s="129" t="s">
        <v>130</v>
      </c>
      <c r="AF13" s="130" t="s">
        <v>131</v>
      </c>
      <c r="AG13" s="131" t="s">
        <v>130</v>
      </c>
      <c r="AH13" s="132" t="s">
        <v>131</v>
      </c>
      <c r="AI13" s="129" t="s">
        <v>130</v>
      </c>
      <c r="AJ13" s="130" t="s">
        <v>131</v>
      </c>
      <c r="AK13" s="131" t="s">
        <v>130</v>
      </c>
      <c r="AL13" s="132" t="s">
        <v>131</v>
      </c>
      <c r="AM13" s="129" t="s">
        <v>130</v>
      </c>
      <c r="AN13" s="130" t="s">
        <v>131</v>
      </c>
      <c r="AO13" s="131" t="s">
        <v>130</v>
      </c>
      <c r="AP13" s="132" t="s">
        <v>131</v>
      </c>
      <c r="AQ13" s="129" t="s">
        <v>130</v>
      </c>
      <c r="AR13" s="130" t="s">
        <v>131</v>
      </c>
      <c r="AS13" s="131" t="s">
        <v>130</v>
      </c>
      <c r="AT13" s="132" t="s">
        <v>131</v>
      </c>
      <c r="AU13" s="12"/>
      <c r="AV13" s="12"/>
      <c r="AW13" s="12"/>
      <c r="AX13" s="12"/>
      <c r="AY13" s="12"/>
      <c r="AZ13" s="12"/>
    </row>
    <row r="14" spans="1:145" ht="26.25" customHeight="1" x14ac:dyDescent="0.35">
      <c r="A14" s="12"/>
      <c r="B14" s="133" t="s">
        <v>52</v>
      </c>
      <c r="C14" s="316" t="s">
        <v>132</v>
      </c>
      <c r="D14" s="134" t="s">
        <v>133</v>
      </c>
      <c r="E14" s="185">
        <f>SUMPRODUCT($I$12:AS12,I14:AS14)</f>
        <v>0</v>
      </c>
      <c r="F14" s="184">
        <f t="shared" ref="F14:F22" si="0">E14*0.2</f>
        <v>0</v>
      </c>
      <c r="G14" s="186">
        <f>E14+F14</f>
        <v>0</v>
      </c>
      <c r="H14" s="188">
        <v>1</v>
      </c>
      <c r="I14" s="135"/>
      <c r="J14" s="136">
        <f t="shared" ref="J14:J22" si="1">I14/$H14</f>
        <v>0</v>
      </c>
      <c r="K14" s="135"/>
      <c r="L14" s="136">
        <f t="shared" ref="L14:L22" si="2">K14/$H14</f>
        <v>0</v>
      </c>
      <c r="M14" s="137"/>
      <c r="N14" s="138">
        <f t="shared" ref="N14:N22" si="3">M14/$H14</f>
        <v>0</v>
      </c>
      <c r="O14" s="137"/>
      <c r="P14" s="138">
        <f t="shared" ref="P14:P22" si="4">O14/$H14</f>
        <v>0</v>
      </c>
      <c r="Q14" s="137"/>
      <c r="R14" s="138">
        <f t="shared" ref="R14:R22" si="5">Q14/$H14</f>
        <v>0</v>
      </c>
      <c r="S14" s="137"/>
      <c r="T14" s="138">
        <f t="shared" ref="T14:T22" si="6">S14/$H14</f>
        <v>0</v>
      </c>
      <c r="U14" s="137"/>
      <c r="V14" s="138">
        <f t="shared" ref="V14:V22" si="7">U14/$H14</f>
        <v>0</v>
      </c>
      <c r="W14" s="137"/>
      <c r="X14" s="138">
        <f t="shared" ref="X14:X22" si="8">W14/$H14</f>
        <v>0</v>
      </c>
      <c r="Y14" s="137"/>
      <c r="Z14" s="138">
        <f t="shared" ref="Z14:Z22" si="9">Y14/$H14</f>
        <v>0</v>
      </c>
      <c r="AA14" s="137"/>
      <c r="AB14" s="138">
        <f t="shared" ref="AB14:AB22" si="10">AA14/$H14</f>
        <v>0</v>
      </c>
      <c r="AC14" s="137"/>
      <c r="AD14" s="138">
        <f t="shared" ref="AD14:AD22" si="11">AC14/$H14</f>
        <v>0</v>
      </c>
      <c r="AE14" s="137"/>
      <c r="AF14" s="138">
        <f t="shared" ref="AF14:AF22" si="12">AE14/$H14</f>
        <v>0</v>
      </c>
      <c r="AG14" s="137"/>
      <c r="AH14" s="138">
        <f t="shared" ref="AH14:AH22" si="13">AG14/$H14</f>
        <v>0</v>
      </c>
      <c r="AI14" s="137"/>
      <c r="AJ14" s="138">
        <f t="shared" ref="AJ14:AJ22" si="14">AI14/$H14</f>
        <v>0</v>
      </c>
      <c r="AK14" s="137"/>
      <c r="AL14" s="138">
        <f t="shared" ref="AL14:AL22" si="15">AK14/$H14</f>
        <v>0</v>
      </c>
      <c r="AM14" s="137"/>
      <c r="AN14" s="138">
        <f t="shared" ref="AN14:AN22" si="16">AM14/$H14</f>
        <v>0</v>
      </c>
      <c r="AO14" s="137"/>
      <c r="AP14" s="138">
        <f t="shared" ref="AP14:AP22" si="17">AO14/$H14</f>
        <v>0</v>
      </c>
      <c r="AQ14" s="137"/>
      <c r="AR14" s="138">
        <f t="shared" ref="AR14:AR22" si="18">AQ14/$H14</f>
        <v>0</v>
      </c>
      <c r="AS14" s="137"/>
      <c r="AT14" s="139">
        <f t="shared" ref="AT14:AT22" si="19">AS14/$H14</f>
        <v>0</v>
      </c>
      <c r="AU14" s="187"/>
      <c r="AV14" s="187"/>
      <c r="AW14" s="12"/>
      <c r="AX14" s="12"/>
      <c r="AY14" s="12"/>
      <c r="AZ14" s="12"/>
    </row>
    <row r="15" spans="1:145" ht="26.25" customHeight="1" x14ac:dyDescent="0.35">
      <c r="A15" s="12"/>
      <c r="B15" s="140" t="s">
        <v>57</v>
      </c>
      <c r="C15" s="317"/>
      <c r="D15" s="134" t="s">
        <v>134</v>
      </c>
      <c r="E15" s="185">
        <f>SUMPRODUCT($I$12:AS12,I15:AS15)</f>
        <v>0</v>
      </c>
      <c r="F15" s="184">
        <f t="shared" si="0"/>
        <v>0</v>
      </c>
      <c r="G15" s="186">
        <f t="shared" ref="G15:G22" si="20">E15+F15</f>
        <v>0</v>
      </c>
      <c r="H15" s="188">
        <v>5</v>
      </c>
      <c r="I15" s="135"/>
      <c r="J15" s="136">
        <f t="shared" si="1"/>
        <v>0</v>
      </c>
      <c r="K15" s="135"/>
      <c r="L15" s="136">
        <f t="shared" si="2"/>
        <v>0</v>
      </c>
      <c r="M15" s="137"/>
      <c r="N15" s="138">
        <f t="shared" si="3"/>
        <v>0</v>
      </c>
      <c r="O15" s="137"/>
      <c r="P15" s="138">
        <f t="shared" si="4"/>
        <v>0</v>
      </c>
      <c r="Q15" s="137"/>
      <c r="R15" s="138">
        <f t="shared" si="5"/>
        <v>0</v>
      </c>
      <c r="S15" s="137"/>
      <c r="T15" s="138">
        <f t="shared" si="6"/>
        <v>0</v>
      </c>
      <c r="U15" s="137"/>
      <c r="V15" s="138">
        <f t="shared" si="7"/>
        <v>0</v>
      </c>
      <c r="W15" s="137"/>
      <c r="X15" s="138">
        <f t="shared" si="8"/>
        <v>0</v>
      </c>
      <c r="Y15" s="137"/>
      <c r="Z15" s="138">
        <f t="shared" si="9"/>
        <v>0</v>
      </c>
      <c r="AA15" s="137"/>
      <c r="AB15" s="138">
        <f t="shared" si="10"/>
        <v>0</v>
      </c>
      <c r="AC15" s="137"/>
      <c r="AD15" s="138">
        <f t="shared" si="11"/>
        <v>0</v>
      </c>
      <c r="AE15" s="137"/>
      <c r="AF15" s="138">
        <f t="shared" si="12"/>
        <v>0</v>
      </c>
      <c r="AG15" s="137"/>
      <c r="AH15" s="138">
        <f t="shared" si="13"/>
        <v>0</v>
      </c>
      <c r="AI15" s="137"/>
      <c r="AJ15" s="138">
        <f t="shared" si="14"/>
        <v>0</v>
      </c>
      <c r="AK15" s="137"/>
      <c r="AL15" s="138">
        <f t="shared" si="15"/>
        <v>0</v>
      </c>
      <c r="AM15" s="137"/>
      <c r="AN15" s="138">
        <f t="shared" si="16"/>
        <v>0</v>
      </c>
      <c r="AO15" s="137"/>
      <c r="AP15" s="138">
        <f t="shared" si="17"/>
        <v>0</v>
      </c>
      <c r="AQ15" s="137"/>
      <c r="AR15" s="138">
        <f t="shared" si="18"/>
        <v>0</v>
      </c>
      <c r="AS15" s="137"/>
      <c r="AT15" s="139">
        <f t="shared" si="19"/>
        <v>0</v>
      </c>
      <c r="AU15" s="187"/>
      <c r="AV15" s="187"/>
      <c r="AW15" s="12"/>
      <c r="AX15" s="12"/>
      <c r="AY15" s="12"/>
      <c r="AZ15" s="12"/>
    </row>
    <row r="16" spans="1:145" ht="26.25" customHeight="1" x14ac:dyDescent="0.35">
      <c r="A16" s="12"/>
      <c r="B16" s="141" t="s">
        <v>59</v>
      </c>
      <c r="C16" s="317"/>
      <c r="D16" s="134" t="s">
        <v>135</v>
      </c>
      <c r="E16" s="185">
        <f>SUMPRODUCT($I$12:AS12,I16:AS16)</f>
        <v>0</v>
      </c>
      <c r="F16" s="184">
        <f t="shared" si="0"/>
        <v>0</v>
      </c>
      <c r="G16" s="186">
        <f t="shared" si="20"/>
        <v>0</v>
      </c>
      <c r="H16" s="188">
        <v>10</v>
      </c>
      <c r="I16" s="135"/>
      <c r="J16" s="136">
        <f t="shared" si="1"/>
        <v>0</v>
      </c>
      <c r="K16" s="135"/>
      <c r="L16" s="136">
        <f t="shared" si="2"/>
        <v>0</v>
      </c>
      <c r="M16" s="137"/>
      <c r="N16" s="138">
        <f t="shared" si="3"/>
        <v>0</v>
      </c>
      <c r="O16" s="137"/>
      <c r="P16" s="138">
        <f t="shared" si="4"/>
        <v>0</v>
      </c>
      <c r="Q16" s="137"/>
      <c r="R16" s="138">
        <f t="shared" si="5"/>
        <v>0</v>
      </c>
      <c r="S16" s="137"/>
      <c r="T16" s="138">
        <f t="shared" si="6"/>
        <v>0</v>
      </c>
      <c r="U16" s="137"/>
      <c r="V16" s="138">
        <f t="shared" si="7"/>
        <v>0</v>
      </c>
      <c r="W16" s="137"/>
      <c r="X16" s="138">
        <f t="shared" si="8"/>
        <v>0</v>
      </c>
      <c r="Y16" s="137"/>
      <c r="Z16" s="138">
        <f t="shared" si="9"/>
        <v>0</v>
      </c>
      <c r="AA16" s="137"/>
      <c r="AB16" s="138">
        <f t="shared" si="10"/>
        <v>0</v>
      </c>
      <c r="AC16" s="137"/>
      <c r="AD16" s="138">
        <f t="shared" si="11"/>
        <v>0</v>
      </c>
      <c r="AE16" s="137"/>
      <c r="AF16" s="138">
        <f t="shared" si="12"/>
        <v>0</v>
      </c>
      <c r="AG16" s="137"/>
      <c r="AH16" s="138">
        <f t="shared" si="13"/>
        <v>0</v>
      </c>
      <c r="AI16" s="137"/>
      <c r="AJ16" s="138">
        <f t="shared" si="14"/>
        <v>0</v>
      </c>
      <c r="AK16" s="137"/>
      <c r="AL16" s="138">
        <f t="shared" si="15"/>
        <v>0</v>
      </c>
      <c r="AM16" s="137"/>
      <c r="AN16" s="138">
        <f t="shared" si="16"/>
        <v>0</v>
      </c>
      <c r="AO16" s="137"/>
      <c r="AP16" s="138">
        <f t="shared" si="17"/>
        <v>0</v>
      </c>
      <c r="AQ16" s="137"/>
      <c r="AR16" s="138">
        <f t="shared" si="18"/>
        <v>0</v>
      </c>
      <c r="AS16" s="137"/>
      <c r="AT16" s="139">
        <f t="shared" si="19"/>
        <v>0</v>
      </c>
      <c r="AU16" s="187"/>
      <c r="AV16" s="187"/>
      <c r="AW16" s="12"/>
      <c r="AX16" s="12"/>
      <c r="AY16" s="12"/>
      <c r="AZ16" s="12"/>
    </row>
    <row r="17" spans="1:52" ht="26.25" customHeight="1" x14ac:dyDescent="0.35">
      <c r="A17" s="12"/>
      <c r="B17" s="133" t="s">
        <v>62</v>
      </c>
      <c r="C17" s="316" t="s">
        <v>136</v>
      </c>
      <c r="D17" s="134" t="s">
        <v>133</v>
      </c>
      <c r="E17" s="185">
        <f>SUMPRODUCT($I$12:AS12,I17:AS17)</f>
        <v>0</v>
      </c>
      <c r="F17" s="184">
        <f t="shared" si="0"/>
        <v>0</v>
      </c>
      <c r="G17" s="186">
        <f t="shared" si="20"/>
        <v>0</v>
      </c>
      <c r="H17" s="188">
        <v>1</v>
      </c>
      <c r="I17" s="135"/>
      <c r="J17" s="136">
        <f t="shared" si="1"/>
        <v>0</v>
      </c>
      <c r="K17" s="135"/>
      <c r="L17" s="136">
        <f t="shared" si="2"/>
        <v>0</v>
      </c>
      <c r="M17" s="137"/>
      <c r="N17" s="138">
        <f t="shared" si="3"/>
        <v>0</v>
      </c>
      <c r="O17" s="137"/>
      <c r="P17" s="138">
        <f t="shared" si="4"/>
        <v>0</v>
      </c>
      <c r="Q17" s="137"/>
      <c r="R17" s="138">
        <f t="shared" si="5"/>
        <v>0</v>
      </c>
      <c r="S17" s="137"/>
      <c r="T17" s="138">
        <f t="shared" si="6"/>
        <v>0</v>
      </c>
      <c r="U17" s="137"/>
      <c r="V17" s="138">
        <f t="shared" si="7"/>
        <v>0</v>
      </c>
      <c r="W17" s="137"/>
      <c r="X17" s="138">
        <f t="shared" si="8"/>
        <v>0</v>
      </c>
      <c r="Y17" s="137"/>
      <c r="Z17" s="138">
        <f t="shared" si="9"/>
        <v>0</v>
      </c>
      <c r="AA17" s="137"/>
      <c r="AB17" s="138">
        <f t="shared" si="10"/>
        <v>0</v>
      </c>
      <c r="AC17" s="137"/>
      <c r="AD17" s="138">
        <f t="shared" si="11"/>
        <v>0</v>
      </c>
      <c r="AE17" s="137"/>
      <c r="AF17" s="138">
        <f t="shared" si="12"/>
        <v>0</v>
      </c>
      <c r="AG17" s="137"/>
      <c r="AH17" s="138">
        <f t="shared" si="13"/>
        <v>0</v>
      </c>
      <c r="AI17" s="137"/>
      <c r="AJ17" s="138">
        <f t="shared" si="14"/>
        <v>0</v>
      </c>
      <c r="AK17" s="137"/>
      <c r="AL17" s="138">
        <f t="shared" si="15"/>
        <v>0</v>
      </c>
      <c r="AM17" s="137"/>
      <c r="AN17" s="138">
        <f t="shared" si="16"/>
        <v>0</v>
      </c>
      <c r="AO17" s="137"/>
      <c r="AP17" s="138">
        <f t="shared" si="17"/>
        <v>0</v>
      </c>
      <c r="AQ17" s="137"/>
      <c r="AR17" s="138">
        <f t="shared" si="18"/>
        <v>0</v>
      </c>
      <c r="AS17" s="137"/>
      <c r="AT17" s="139">
        <f t="shared" si="19"/>
        <v>0</v>
      </c>
      <c r="AU17" s="187"/>
      <c r="AV17" s="187"/>
      <c r="AW17" s="12"/>
      <c r="AX17" s="12"/>
      <c r="AY17" s="12"/>
      <c r="AZ17" s="12"/>
    </row>
    <row r="18" spans="1:52" ht="22.5" customHeight="1" x14ac:dyDescent="0.35">
      <c r="A18" s="12"/>
      <c r="B18" s="140" t="s">
        <v>64</v>
      </c>
      <c r="C18" s="317"/>
      <c r="D18" s="134" t="s">
        <v>134</v>
      </c>
      <c r="E18" s="185">
        <f>SUMPRODUCT($I$12:AS12,I18:AS18)</f>
        <v>0</v>
      </c>
      <c r="F18" s="184">
        <f t="shared" si="0"/>
        <v>0</v>
      </c>
      <c r="G18" s="186">
        <f t="shared" si="20"/>
        <v>0</v>
      </c>
      <c r="H18" s="188">
        <v>5</v>
      </c>
      <c r="I18" s="135"/>
      <c r="J18" s="136">
        <f t="shared" si="1"/>
        <v>0</v>
      </c>
      <c r="K18" s="135"/>
      <c r="L18" s="136">
        <f t="shared" si="2"/>
        <v>0</v>
      </c>
      <c r="M18" s="137"/>
      <c r="N18" s="138">
        <f t="shared" si="3"/>
        <v>0</v>
      </c>
      <c r="O18" s="137"/>
      <c r="P18" s="138">
        <f t="shared" si="4"/>
        <v>0</v>
      </c>
      <c r="Q18" s="137"/>
      <c r="R18" s="138">
        <f t="shared" si="5"/>
        <v>0</v>
      </c>
      <c r="S18" s="137"/>
      <c r="T18" s="138">
        <f t="shared" si="6"/>
        <v>0</v>
      </c>
      <c r="U18" s="137"/>
      <c r="V18" s="138">
        <f t="shared" si="7"/>
        <v>0</v>
      </c>
      <c r="W18" s="137"/>
      <c r="X18" s="138">
        <f t="shared" si="8"/>
        <v>0</v>
      </c>
      <c r="Y18" s="137"/>
      <c r="Z18" s="138">
        <f t="shared" si="9"/>
        <v>0</v>
      </c>
      <c r="AA18" s="137"/>
      <c r="AB18" s="138">
        <f t="shared" si="10"/>
        <v>0</v>
      </c>
      <c r="AC18" s="137"/>
      <c r="AD18" s="138">
        <f t="shared" si="11"/>
        <v>0</v>
      </c>
      <c r="AE18" s="137"/>
      <c r="AF18" s="138">
        <f t="shared" si="12"/>
        <v>0</v>
      </c>
      <c r="AG18" s="137"/>
      <c r="AH18" s="138">
        <f t="shared" si="13"/>
        <v>0</v>
      </c>
      <c r="AI18" s="137"/>
      <c r="AJ18" s="138">
        <f t="shared" si="14"/>
        <v>0</v>
      </c>
      <c r="AK18" s="137"/>
      <c r="AL18" s="138">
        <f t="shared" si="15"/>
        <v>0</v>
      </c>
      <c r="AM18" s="137"/>
      <c r="AN18" s="138">
        <f t="shared" si="16"/>
        <v>0</v>
      </c>
      <c r="AO18" s="137"/>
      <c r="AP18" s="138">
        <f t="shared" si="17"/>
        <v>0</v>
      </c>
      <c r="AQ18" s="137"/>
      <c r="AR18" s="138">
        <f t="shared" si="18"/>
        <v>0</v>
      </c>
      <c r="AS18" s="137"/>
      <c r="AT18" s="139">
        <f t="shared" si="19"/>
        <v>0</v>
      </c>
      <c r="AU18" s="187"/>
      <c r="AV18" s="187"/>
      <c r="AW18" s="12"/>
      <c r="AX18" s="12"/>
      <c r="AY18" s="12"/>
      <c r="AZ18" s="12"/>
    </row>
    <row r="19" spans="1:52" ht="24.75" customHeight="1" x14ac:dyDescent="0.35">
      <c r="A19" s="12"/>
      <c r="B19" s="141" t="s">
        <v>65</v>
      </c>
      <c r="C19" s="317"/>
      <c r="D19" s="134" t="s">
        <v>135</v>
      </c>
      <c r="E19" s="185">
        <f>SUMPRODUCT($I$12:AS12,I19:AS19)</f>
        <v>0</v>
      </c>
      <c r="F19" s="184">
        <f t="shared" si="0"/>
        <v>0</v>
      </c>
      <c r="G19" s="186">
        <f t="shared" si="20"/>
        <v>0</v>
      </c>
      <c r="H19" s="188">
        <v>10</v>
      </c>
      <c r="I19" s="135"/>
      <c r="J19" s="136">
        <f t="shared" si="1"/>
        <v>0</v>
      </c>
      <c r="K19" s="135"/>
      <c r="L19" s="136">
        <f t="shared" si="2"/>
        <v>0</v>
      </c>
      <c r="M19" s="137"/>
      <c r="N19" s="138">
        <f t="shared" si="3"/>
        <v>0</v>
      </c>
      <c r="O19" s="137"/>
      <c r="P19" s="138">
        <f t="shared" si="4"/>
        <v>0</v>
      </c>
      <c r="Q19" s="137"/>
      <c r="R19" s="138">
        <f t="shared" si="5"/>
        <v>0</v>
      </c>
      <c r="S19" s="137"/>
      <c r="T19" s="138">
        <f t="shared" si="6"/>
        <v>0</v>
      </c>
      <c r="U19" s="137"/>
      <c r="V19" s="138">
        <f t="shared" si="7"/>
        <v>0</v>
      </c>
      <c r="W19" s="137"/>
      <c r="X19" s="138">
        <f t="shared" si="8"/>
        <v>0</v>
      </c>
      <c r="Y19" s="137"/>
      <c r="Z19" s="138">
        <f t="shared" si="9"/>
        <v>0</v>
      </c>
      <c r="AA19" s="137"/>
      <c r="AB19" s="138">
        <f t="shared" si="10"/>
        <v>0</v>
      </c>
      <c r="AC19" s="137"/>
      <c r="AD19" s="138">
        <f t="shared" si="11"/>
        <v>0</v>
      </c>
      <c r="AE19" s="137"/>
      <c r="AF19" s="138">
        <f t="shared" si="12"/>
        <v>0</v>
      </c>
      <c r="AG19" s="137"/>
      <c r="AH19" s="138">
        <f t="shared" si="13"/>
        <v>0</v>
      </c>
      <c r="AI19" s="137"/>
      <c r="AJ19" s="138">
        <f t="shared" si="14"/>
        <v>0</v>
      </c>
      <c r="AK19" s="137"/>
      <c r="AL19" s="138">
        <f t="shared" si="15"/>
        <v>0</v>
      </c>
      <c r="AM19" s="137"/>
      <c r="AN19" s="138">
        <f t="shared" si="16"/>
        <v>0</v>
      </c>
      <c r="AO19" s="137"/>
      <c r="AP19" s="138">
        <f t="shared" si="17"/>
        <v>0</v>
      </c>
      <c r="AQ19" s="137"/>
      <c r="AR19" s="138">
        <f t="shared" si="18"/>
        <v>0</v>
      </c>
      <c r="AS19" s="137"/>
      <c r="AT19" s="139">
        <f t="shared" si="19"/>
        <v>0</v>
      </c>
      <c r="AU19" s="187"/>
      <c r="AV19" s="187"/>
      <c r="AW19" s="12"/>
      <c r="AX19" s="12"/>
      <c r="AY19" s="12"/>
      <c r="AZ19" s="12"/>
    </row>
    <row r="20" spans="1:52" ht="24" customHeight="1" x14ac:dyDescent="0.35">
      <c r="A20" s="12"/>
      <c r="B20" s="133" t="s">
        <v>137</v>
      </c>
      <c r="C20" s="318" t="s">
        <v>73</v>
      </c>
      <c r="D20" s="134" t="s">
        <v>133</v>
      </c>
      <c r="E20" s="185">
        <f>SUMPRODUCT($I$12:AS12,I20:AS20)</f>
        <v>0</v>
      </c>
      <c r="F20" s="184">
        <f t="shared" si="0"/>
        <v>0</v>
      </c>
      <c r="G20" s="186">
        <f t="shared" si="20"/>
        <v>0</v>
      </c>
      <c r="H20" s="188">
        <v>1</v>
      </c>
      <c r="I20" s="135"/>
      <c r="J20" s="136">
        <f t="shared" si="1"/>
        <v>0</v>
      </c>
      <c r="K20" s="135"/>
      <c r="L20" s="136">
        <f t="shared" si="2"/>
        <v>0</v>
      </c>
      <c r="M20" s="137"/>
      <c r="N20" s="138">
        <f t="shared" si="3"/>
        <v>0</v>
      </c>
      <c r="O20" s="137"/>
      <c r="P20" s="138">
        <f t="shared" si="4"/>
        <v>0</v>
      </c>
      <c r="Q20" s="137"/>
      <c r="R20" s="138">
        <f t="shared" si="5"/>
        <v>0</v>
      </c>
      <c r="S20" s="137"/>
      <c r="T20" s="138">
        <f t="shared" si="6"/>
        <v>0</v>
      </c>
      <c r="U20" s="137"/>
      <c r="V20" s="138">
        <f t="shared" si="7"/>
        <v>0</v>
      </c>
      <c r="W20" s="137"/>
      <c r="X20" s="138">
        <f t="shared" si="8"/>
        <v>0</v>
      </c>
      <c r="Y20" s="137"/>
      <c r="Z20" s="138">
        <f t="shared" si="9"/>
        <v>0</v>
      </c>
      <c r="AA20" s="137"/>
      <c r="AB20" s="138">
        <f t="shared" si="10"/>
        <v>0</v>
      </c>
      <c r="AC20" s="137"/>
      <c r="AD20" s="138">
        <f t="shared" si="11"/>
        <v>0</v>
      </c>
      <c r="AE20" s="137"/>
      <c r="AF20" s="138">
        <f t="shared" si="12"/>
        <v>0</v>
      </c>
      <c r="AG20" s="137"/>
      <c r="AH20" s="138">
        <f t="shared" si="13"/>
        <v>0</v>
      </c>
      <c r="AI20" s="137"/>
      <c r="AJ20" s="138">
        <f t="shared" si="14"/>
        <v>0</v>
      </c>
      <c r="AK20" s="137"/>
      <c r="AL20" s="138">
        <f t="shared" si="15"/>
        <v>0</v>
      </c>
      <c r="AM20" s="137"/>
      <c r="AN20" s="138">
        <f t="shared" si="16"/>
        <v>0</v>
      </c>
      <c r="AO20" s="137"/>
      <c r="AP20" s="138">
        <f t="shared" si="17"/>
        <v>0</v>
      </c>
      <c r="AQ20" s="137"/>
      <c r="AR20" s="138">
        <f t="shared" si="18"/>
        <v>0</v>
      </c>
      <c r="AS20" s="137"/>
      <c r="AT20" s="139">
        <f t="shared" si="19"/>
        <v>0</v>
      </c>
      <c r="AU20" s="187"/>
      <c r="AV20" s="187"/>
      <c r="AW20" s="12"/>
      <c r="AX20" s="12"/>
      <c r="AY20" s="12"/>
      <c r="AZ20" s="12"/>
    </row>
    <row r="21" spans="1:52" ht="24.75" customHeight="1" x14ac:dyDescent="0.35">
      <c r="A21" s="12"/>
      <c r="B21" s="140" t="s">
        <v>138</v>
      </c>
      <c r="C21" s="319"/>
      <c r="D21" s="134" t="s">
        <v>134</v>
      </c>
      <c r="E21" s="185">
        <f>SUMPRODUCT($I$12:AS12,I21:AS21)</f>
        <v>0</v>
      </c>
      <c r="F21" s="184">
        <f t="shared" si="0"/>
        <v>0</v>
      </c>
      <c r="G21" s="186">
        <f t="shared" si="20"/>
        <v>0</v>
      </c>
      <c r="H21" s="188">
        <v>5</v>
      </c>
      <c r="I21" s="135"/>
      <c r="J21" s="136">
        <f t="shared" si="1"/>
        <v>0</v>
      </c>
      <c r="K21" s="135"/>
      <c r="L21" s="136">
        <f t="shared" si="2"/>
        <v>0</v>
      </c>
      <c r="M21" s="137"/>
      <c r="N21" s="138">
        <f t="shared" si="3"/>
        <v>0</v>
      </c>
      <c r="O21" s="137"/>
      <c r="P21" s="138">
        <f t="shared" si="4"/>
        <v>0</v>
      </c>
      <c r="Q21" s="137"/>
      <c r="R21" s="138">
        <f t="shared" si="5"/>
        <v>0</v>
      </c>
      <c r="S21" s="137"/>
      <c r="T21" s="138">
        <f t="shared" si="6"/>
        <v>0</v>
      </c>
      <c r="U21" s="137"/>
      <c r="V21" s="138">
        <f t="shared" si="7"/>
        <v>0</v>
      </c>
      <c r="W21" s="137"/>
      <c r="X21" s="138">
        <f t="shared" si="8"/>
        <v>0</v>
      </c>
      <c r="Y21" s="137"/>
      <c r="Z21" s="138">
        <f t="shared" si="9"/>
        <v>0</v>
      </c>
      <c r="AA21" s="137"/>
      <c r="AB21" s="138">
        <f t="shared" si="10"/>
        <v>0</v>
      </c>
      <c r="AC21" s="137"/>
      <c r="AD21" s="138">
        <f t="shared" si="11"/>
        <v>0</v>
      </c>
      <c r="AE21" s="137"/>
      <c r="AF21" s="138">
        <f t="shared" si="12"/>
        <v>0</v>
      </c>
      <c r="AG21" s="137"/>
      <c r="AH21" s="138">
        <f t="shared" si="13"/>
        <v>0</v>
      </c>
      <c r="AI21" s="137"/>
      <c r="AJ21" s="138">
        <f t="shared" si="14"/>
        <v>0</v>
      </c>
      <c r="AK21" s="137"/>
      <c r="AL21" s="138">
        <f t="shared" si="15"/>
        <v>0</v>
      </c>
      <c r="AM21" s="137"/>
      <c r="AN21" s="138">
        <f t="shared" si="16"/>
        <v>0</v>
      </c>
      <c r="AO21" s="137"/>
      <c r="AP21" s="138">
        <f t="shared" si="17"/>
        <v>0</v>
      </c>
      <c r="AQ21" s="137"/>
      <c r="AR21" s="138">
        <f t="shared" si="18"/>
        <v>0</v>
      </c>
      <c r="AS21" s="137"/>
      <c r="AT21" s="139">
        <f t="shared" si="19"/>
        <v>0</v>
      </c>
      <c r="AU21" s="187"/>
      <c r="AV21" s="187"/>
      <c r="AW21" s="12"/>
      <c r="AX21" s="12"/>
      <c r="AY21" s="12"/>
      <c r="AZ21" s="12"/>
    </row>
    <row r="22" spans="1:52" ht="27" customHeight="1" x14ac:dyDescent="0.35">
      <c r="A22" s="12"/>
      <c r="B22" s="141" t="s">
        <v>139</v>
      </c>
      <c r="C22" s="320"/>
      <c r="D22" s="134" t="s">
        <v>135</v>
      </c>
      <c r="E22" s="185">
        <f>SUMPRODUCT($I$12:AS12,I22:AS22)</f>
        <v>0</v>
      </c>
      <c r="F22" s="184">
        <f t="shared" si="0"/>
        <v>0</v>
      </c>
      <c r="G22" s="186">
        <f t="shared" si="20"/>
        <v>0</v>
      </c>
      <c r="H22" s="188">
        <v>10</v>
      </c>
      <c r="I22" s="135"/>
      <c r="J22" s="136">
        <f t="shared" si="1"/>
        <v>0</v>
      </c>
      <c r="K22" s="135"/>
      <c r="L22" s="136">
        <f t="shared" si="2"/>
        <v>0</v>
      </c>
      <c r="M22" s="137"/>
      <c r="N22" s="138">
        <f t="shared" si="3"/>
        <v>0</v>
      </c>
      <c r="O22" s="137"/>
      <c r="P22" s="138">
        <f t="shared" si="4"/>
        <v>0</v>
      </c>
      <c r="Q22" s="137"/>
      <c r="R22" s="138">
        <f t="shared" si="5"/>
        <v>0</v>
      </c>
      <c r="S22" s="137"/>
      <c r="T22" s="138">
        <f t="shared" si="6"/>
        <v>0</v>
      </c>
      <c r="U22" s="137"/>
      <c r="V22" s="138">
        <f t="shared" si="7"/>
        <v>0</v>
      </c>
      <c r="W22" s="137"/>
      <c r="X22" s="138">
        <f t="shared" si="8"/>
        <v>0</v>
      </c>
      <c r="Y22" s="137"/>
      <c r="Z22" s="138">
        <f t="shared" si="9"/>
        <v>0</v>
      </c>
      <c r="AA22" s="137"/>
      <c r="AB22" s="138">
        <f t="shared" si="10"/>
        <v>0</v>
      </c>
      <c r="AC22" s="137"/>
      <c r="AD22" s="138">
        <f t="shared" si="11"/>
        <v>0</v>
      </c>
      <c r="AE22" s="137"/>
      <c r="AF22" s="138">
        <f t="shared" si="12"/>
        <v>0</v>
      </c>
      <c r="AG22" s="137"/>
      <c r="AH22" s="138">
        <f t="shared" si="13"/>
        <v>0</v>
      </c>
      <c r="AI22" s="137"/>
      <c r="AJ22" s="138">
        <f t="shared" si="14"/>
        <v>0</v>
      </c>
      <c r="AK22" s="137"/>
      <c r="AL22" s="138">
        <f t="shared" si="15"/>
        <v>0</v>
      </c>
      <c r="AM22" s="137"/>
      <c r="AN22" s="138">
        <f t="shared" si="16"/>
        <v>0</v>
      </c>
      <c r="AO22" s="137"/>
      <c r="AP22" s="138">
        <f t="shared" si="17"/>
        <v>0</v>
      </c>
      <c r="AQ22" s="137"/>
      <c r="AR22" s="138">
        <f t="shared" si="18"/>
        <v>0</v>
      </c>
      <c r="AS22" s="137"/>
      <c r="AT22" s="139">
        <f t="shared" si="19"/>
        <v>0</v>
      </c>
      <c r="AU22" s="187"/>
      <c r="AV22" s="187"/>
      <c r="AW22" s="12"/>
      <c r="AX22" s="12"/>
      <c r="AY22" s="12"/>
      <c r="AZ22" s="12"/>
    </row>
    <row r="23" spans="1:52" x14ac:dyDescent="0.35">
      <c r="A23" s="12"/>
      <c r="B23" s="12"/>
      <c r="C23" s="12"/>
      <c r="D23" s="12"/>
      <c r="E23" s="12"/>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row>
    <row r="24" spans="1:52" x14ac:dyDescent="0.35">
      <c r="A24" s="12"/>
      <c r="B24" s="12"/>
      <c r="C24" s="12"/>
      <c r="D24" s="12"/>
      <c r="E24" s="12"/>
      <c r="F24" s="12"/>
      <c r="G24" s="12"/>
      <c r="H24" s="189"/>
      <c r="I24" s="189"/>
      <c r="J24" s="189"/>
      <c r="K24" s="189"/>
      <c r="L24" s="189"/>
      <c r="M24" s="189"/>
      <c r="N24" s="189"/>
      <c r="O24" s="189"/>
      <c r="P24" s="189"/>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c r="AR24" s="12"/>
      <c r="AS24" s="12"/>
      <c r="AT24" s="12"/>
      <c r="AU24" s="12"/>
      <c r="AV24" s="12"/>
      <c r="AW24" s="12"/>
      <c r="AX24" s="12"/>
      <c r="AY24" s="12"/>
      <c r="AZ24" s="12"/>
    </row>
    <row r="25" spans="1:52" x14ac:dyDescent="0.35">
      <c r="A25" s="12"/>
      <c r="B25" s="12"/>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c r="AR25" s="12"/>
      <c r="AS25" s="12"/>
      <c r="AT25" s="12"/>
      <c r="AU25" s="12"/>
      <c r="AV25" s="12"/>
      <c r="AW25" s="12"/>
      <c r="AX25" s="12"/>
      <c r="AY25" s="12"/>
    </row>
    <row r="26" spans="1:52" x14ac:dyDescent="0.35">
      <c r="A26" s="12"/>
      <c r="B26" s="12"/>
      <c r="C26" s="12"/>
      <c r="D26" s="12"/>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c r="AR26" s="12"/>
      <c r="AS26" s="12"/>
      <c r="AT26" s="12"/>
      <c r="AU26" s="12"/>
      <c r="AV26" s="12"/>
      <c r="AW26" s="12"/>
      <c r="AX26" s="12"/>
      <c r="AY26" s="12"/>
    </row>
    <row r="27" spans="1:52" x14ac:dyDescent="0.35">
      <c r="A27" s="12"/>
      <c r="B27" s="12"/>
      <c r="C27" s="12"/>
      <c r="D27" s="12"/>
      <c r="E27" s="12"/>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12"/>
      <c r="AY27" s="12"/>
    </row>
    <row r="28" spans="1:52" x14ac:dyDescent="0.35">
      <c r="A28" s="12"/>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R28" s="12"/>
      <c r="AS28" s="12"/>
      <c r="AT28" s="12"/>
      <c r="AU28" s="12"/>
      <c r="AV28" s="12"/>
      <c r="AW28" s="12"/>
      <c r="AX28" s="12"/>
      <c r="AY28" s="12"/>
    </row>
    <row r="29" spans="1:52" x14ac:dyDescent="0.35">
      <c r="A29" s="12"/>
      <c r="B29" s="12"/>
      <c r="C29" s="12"/>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R29" s="12"/>
      <c r="AS29" s="12"/>
      <c r="AT29" s="12"/>
      <c r="AU29" s="12"/>
      <c r="AV29" s="12"/>
      <c r="AW29" s="12"/>
      <c r="AX29" s="12"/>
      <c r="AY29" s="12"/>
    </row>
    <row r="30" spans="1:52" x14ac:dyDescent="0.35">
      <c r="A30" s="12"/>
      <c r="B30" s="12"/>
      <c r="C30" s="12"/>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c r="AR30" s="12"/>
      <c r="AS30" s="12"/>
      <c r="AT30" s="12"/>
      <c r="AU30" s="12"/>
      <c r="AV30" s="12"/>
      <c r="AW30" s="12"/>
      <c r="AX30" s="12"/>
      <c r="AY30" s="12"/>
    </row>
  </sheetData>
  <mergeCells count="72">
    <mergeCell ref="B1:H1"/>
    <mergeCell ref="B2:H2"/>
    <mergeCell ref="AM9:AT9"/>
    <mergeCell ref="AK10:AL10"/>
    <mergeCell ref="AM10:AN10"/>
    <mergeCell ref="AO10:AP10"/>
    <mergeCell ref="AQ10:AR10"/>
    <mergeCell ref="Q10:R10"/>
    <mergeCell ref="S10:T10"/>
    <mergeCell ref="I9:P9"/>
    <mergeCell ref="B10:B13"/>
    <mergeCell ref="C10:C13"/>
    <mergeCell ref="D10:H10"/>
    <mergeCell ref="I10:J10"/>
    <mergeCell ref="K10:L10"/>
    <mergeCell ref="M10:N10"/>
    <mergeCell ref="S9:X9"/>
    <mergeCell ref="Y9:AD9"/>
    <mergeCell ref="AE9:AL9"/>
    <mergeCell ref="U10:V10"/>
    <mergeCell ref="W10:X10"/>
    <mergeCell ref="Y10:Z10"/>
    <mergeCell ref="AA10:AB10"/>
    <mergeCell ref="AC10:AD10"/>
    <mergeCell ref="AE10:AF10"/>
    <mergeCell ref="AG10:AH10"/>
    <mergeCell ref="AI10:AJ10"/>
    <mergeCell ref="O10:P10"/>
    <mergeCell ref="D11:H11"/>
    <mergeCell ref="I11:J11"/>
    <mergeCell ref="K11:L11"/>
    <mergeCell ref="Q11:R11"/>
    <mergeCell ref="M11:N11"/>
    <mergeCell ref="O11:P11"/>
    <mergeCell ref="S11:T11"/>
    <mergeCell ref="U11:V11"/>
    <mergeCell ref="W11:X11"/>
    <mergeCell ref="Y11:Z11"/>
    <mergeCell ref="AE12:AF12"/>
    <mergeCell ref="AA11:AB11"/>
    <mergeCell ref="AC11:AD11"/>
    <mergeCell ref="AE11:AF11"/>
    <mergeCell ref="AG12:AH12"/>
    <mergeCell ref="AI12:AJ12"/>
    <mergeCell ref="AS10:AT10"/>
    <mergeCell ref="AK11:AL11"/>
    <mergeCell ref="AM11:AN11"/>
    <mergeCell ref="AO11:AP11"/>
    <mergeCell ref="AQ11:AR11"/>
    <mergeCell ref="AK12:AL12"/>
    <mergeCell ref="AM12:AN12"/>
    <mergeCell ref="AO12:AP12"/>
    <mergeCell ref="AQ12:AR12"/>
    <mergeCell ref="AS12:AT12"/>
    <mergeCell ref="AG11:AH11"/>
    <mergeCell ref="AI11:AJ11"/>
    <mergeCell ref="C14:C16"/>
    <mergeCell ref="C17:C19"/>
    <mergeCell ref="C20:C22"/>
    <mergeCell ref="AS11:AT11"/>
    <mergeCell ref="D12:H12"/>
    <mergeCell ref="I12:J12"/>
    <mergeCell ref="K12:L12"/>
    <mergeCell ref="M12:N12"/>
    <mergeCell ref="O12:P12"/>
    <mergeCell ref="Q12:R12"/>
    <mergeCell ref="S12:T12"/>
    <mergeCell ref="U12:V12"/>
    <mergeCell ref="W12:X12"/>
    <mergeCell ref="Y12:Z12"/>
    <mergeCell ref="AA12:AB12"/>
    <mergeCell ref="AC12:AD12"/>
  </mergeCells>
  <pageMargins left="0.7" right="0.7"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453"/>
  <sheetViews>
    <sheetView topLeftCell="D59" zoomScale="66" zoomScaleNormal="55" workbookViewId="0">
      <selection activeCell="F9" sqref="F9"/>
    </sheetView>
  </sheetViews>
  <sheetFormatPr baseColWidth="10" defaultColWidth="9.1796875" defaultRowHeight="14.5" x14ac:dyDescent="0.35"/>
  <cols>
    <col min="1" max="1" width="9.1796875" style="12"/>
    <col min="2" max="2" width="14.81640625" style="6" customWidth="1"/>
    <col min="3" max="3" width="61.7265625" style="6" customWidth="1"/>
    <col min="4" max="4" width="55.26953125" style="6" customWidth="1"/>
    <col min="5" max="5" width="81.453125" style="8" customWidth="1"/>
    <col min="6" max="8" width="26" style="9" customWidth="1"/>
    <col min="9" max="9" width="23" style="10" customWidth="1"/>
    <col min="10" max="10" width="22.26953125" style="11" customWidth="1"/>
    <col min="11" max="11" width="21.453125" style="12" customWidth="1"/>
    <col min="12" max="16384" width="9.1796875" style="12"/>
  </cols>
  <sheetData>
    <row r="1" spans="2:13" ht="49.9" customHeight="1" x14ac:dyDescent="0.35">
      <c r="B1" s="353" t="s">
        <v>140</v>
      </c>
      <c r="C1" s="353"/>
      <c r="D1" s="353"/>
      <c r="E1" s="353"/>
      <c r="F1" s="353"/>
      <c r="G1" s="353"/>
      <c r="H1" s="353"/>
      <c r="I1" s="353"/>
      <c r="J1" s="354"/>
    </row>
    <row r="2" spans="2:13" ht="117.65" customHeight="1" x14ac:dyDescent="0.35">
      <c r="B2" s="374" t="s">
        <v>8</v>
      </c>
      <c r="C2" s="375"/>
      <c r="D2" s="375"/>
      <c r="E2" s="376"/>
      <c r="F2" s="376"/>
      <c r="G2" s="376"/>
      <c r="H2" s="376"/>
      <c r="I2" s="376"/>
      <c r="J2" s="377"/>
    </row>
    <row r="3" spans="2:13" ht="35.15" customHeight="1" x14ac:dyDescent="0.35">
      <c r="B3" s="12"/>
      <c r="C3" s="12"/>
      <c r="D3" s="12"/>
      <c r="E3" s="12"/>
      <c r="F3" s="12"/>
      <c r="G3" s="12"/>
      <c r="H3" s="12"/>
      <c r="I3" s="12"/>
      <c r="J3" s="12"/>
    </row>
    <row r="4" spans="2:13" ht="35.15" customHeight="1" x14ac:dyDescent="0.35">
      <c r="B4" s="378" t="s">
        <v>141</v>
      </c>
      <c r="C4" s="379"/>
      <c r="D4" s="379"/>
      <c r="E4" s="379"/>
      <c r="F4" s="379"/>
      <c r="G4" s="379"/>
      <c r="H4" s="379"/>
      <c r="I4" s="379"/>
      <c r="J4" s="142"/>
    </row>
    <row r="5" spans="2:13" ht="35.15" customHeight="1" x14ac:dyDescent="0.35">
      <c r="B5" s="380"/>
      <c r="C5" s="380"/>
      <c r="D5" s="380"/>
      <c r="E5" s="380"/>
      <c r="F5" s="380"/>
      <c r="G5" s="380"/>
      <c r="H5" s="380"/>
      <c r="I5" s="380"/>
      <c r="J5" s="380"/>
      <c r="K5" s="380"/>
      <c r="L5" s="380"/>
      <c r="M5" s="380"/>
    </row>
    <row r="6" spans="2:13" ht="35.15" customHeight="1" x14ac:dyDescent="0.35">
      <c r="B6" s="293" t="s">
        <v>142</v>
      </c>
      <c r="C6" s="381"/>
      <c r="D6" s="381"/>
      <c r="E6" s="381"/>
      <c r="F6" s="381"/>
      <c r="G6" s="381"/>
      <c r="H6" s="381"/>
      <c r="I6" s="381"/>
      <c r="J6" s="381"/>
    </row>
    <row r="7" spans="2:13" s="14" customFormat="1" ht="35.15" customHeight="1" x14ac:dyDescent="0.35">
      <c r="B7" s="143" t="s">
        <v>11</v>
      </c>
      <c r="C7" s="144" t="s">
        <v>12</v>
      </c>
      <c r="D7" s="145" t="s">
        <v>13</v>
      </c>
      <c r="E7" s="146" t="s">
        <v>14</v>
      </c>
      <c r="F7" s="147" t="s">
        <v>15</v>
      </c>
      <c r="G7" s="147" t="s">
        <v>143</v>
      </c>
      <c r="H7" s="148" t="s">
        <v>144</v>
      </c>
      <c r="I7" s="149" t="s">
        <v>16</v>
      </c>
      <c r="J7" s="150" t="s">
        <v>145</v>
      </c>
    </row>
    <row r="8" spans="2:13" ht="35.15" customHeight="1" x14ac:dyDescent="0.45">
      <c r="B8" s="385" t="s">
        <v>28</v>
      </c>
      <c r="C8" s="252" t="s">
        <v>29</v>
      </c>
      <c r="D8" s="255" t="s">
        <v>20</v>
      </c>
      <c r="E8" s="21" t="s">
        <v>154</v>
      </c>
      <c r="F8" s="151"/>
      <c r="G8" s="177">
        <v>30</v>
      </c>
      <c r="H8" s="152">
        <f>F8*G8</f>
        <v>0</v>
      </c>
      <c r="I8" s="23">
        <v>0.2</v>
      </c>
      <c r="J8" s="24">
        <f t="shared" ref="J8:J36" si="0">H8*1.2</f>
        <v>0</v>
      </c>
    </row>
    <row r="9" spans="2:13" ht="35.15" customHeight="1" x14ac:dyDescent="0.45">
      <c r="B9" s="251"/>
      <c r="C9" s="253"/>
      <c r="D9" s="257"/>
      <c r="E9" s="21" t="s">
        <v>155</v>
      </c>
      <c r="F9" s="151"/>
      <c r="G9" s="177">
        <v>0</v>
      </c>
      <c r="H9" s="152">
        <f t="shared" ref="H9:H36" si="1">F9*G9</f>
        <v>0</v>
      </c>
      <c r="I9" s="23">
        <v>0.2</v>
      </c>
      <c r="J9" s="24">
        <f t="shared" si="0"/>
        <v>0</v>
      </c>
    </row>
    <row r="10" spans="2:13" ht="35.15" customHeight="1" x14ac:dyDescent="0.45">
      <c r="B10" s="251"/>
      <c r="C10" s="253"/>
      <c r="D10" s="257"/>
      <c r="E10" s="21" t="s">
        <v>156</v>
      </c>
      <c r="F10" s="151"/>
      <c r="G10" s="177">
        <v>0</v>
      </c>
      <c r="H10" s="152">
        <f t="shared" si="1"/>
        <v>0</v>
      </c>
      <c r="I10" s="23">
        <v>0.2</v>
      </c>
      <c r="J10" s="24">
        <f t="shared" si="0"/>
        <v>0</v>
      </c>
    </row>
    <row r="11" spans="2:13" ht="35.15" customHeight="1" x14ac:dyDescent="0.45">
      <c r="B11" s="251"/>
      <c r="C11" s="253"/>
      <c r="D11" s="257"/>
      <c r="E11" s="21" t="s">
        <v>157</v>
      </c>
      <c r="F11" s="151"/>
      <c r="G11" s="177">
        <v>2000</v>
      </c>
      <c r="H11" s="152">
        <f t="shared" si="1"/>
        <v>0</v>
      </c>
      <c r="I11" s="23">
        <v>0.2</v>
      </c>
      <c r="J11" s="24">
        <f t="shared" si="0"/>
        <v>0</v>
      </c>
    </row>
    <row r="12" spans="2:13" ht="35.15" customHeight="1" x14ac:dyDescent="0.45">
      <c r="B12" s="251"/>
      <c r="C12" s="253"/>
      <c r="D12" s="259"/>
      <c r="E12" s="21" t="s">
        <v>158</v>
      </c>
      <c r="F12" s="151"/>
      <c r="G12" s="177">
        <v>24000</v>
      </c>
      <c r="H12" s="152">
        <f t="shared" si="1"/>
        <v>0</v>
      </c>
      <c r="I12" s="23">
        <v>0.2</v>
      </c>
      <c r="J12" s="24">
        <f t="shared" si="0"/>
        <v>0</v>
      </c>
    </row>
    <row r="13" spans="2:13" ht="35.15" customHeight="1" x14ac:dyDescent="0.45">
      <c r="B13" s="251"/>
      <c r="C13" s="253"/>
      <c r="D13" s="255" t="s">
        <v>22</v>
      </c>
      <c r="E13" s="21" t="s">
        <v>154</v>
      </c>
      <c r="F13" s="151"/>
      <c r="G13" s="177">
        <v>30</v>
      </c>
      <c r="H13" s="152">
        <f t="shared" si="1"/>
        <v>0</v>
      </c>
      <c r="I13" s="23">
        <v>0.2</v>
      </c>
      <c r="J13" s="24">
        <f t="shared" si="0"/>
        <v>0</v>
      </c>
    </row>
    <row r="14" spans="2:13" ht="35.15" customHeight="1" x14ac:dyDescent="0.45">
      <c r="B14" s="251"/>
      <c r="C14" s="253"/>
      <c r="D14" s="257"/>
      <c r="E14" s="21" t="s">
        <v>155</v>
      </c>
      <c r="F14" s="151"/>
      <c r="G14" s="177">
        <v>0</v>
      </c>
      <c r="H14" s="152">
        <f t="shared" si="1"/>
        <v>0</v>
      </c>
      <c r="I14" s="23">
        <v>0.2</v>
      </c>
      <c r="J14" s="24">
        <f t="shared" si="0"/>
        <v>0</v>
      </c>
    </row>
    <row r="15" spans="2:13" ht="35.15" customHeight="1" x14ac:dyDescent="0.45">
      <c r="B15" s="251"/>
      <c r="C15" s="253"/>
      <c r="D15" s="257"/>
      <c r="E15" s="21" t="s">
        <v>156</v>
      </c>
      <c r="F15" s="151"/>
      <c r="G15" s="177">
        <v>0</v>
      </c>
      <c r="H15" s="152">
        <f t="shared" si="1"/>
        <v>0</v>
      </c>
      <c r="I15" s="23">
        <v>0.2</v>
      </c>
      <c r="J15" s="24">
        <f t="shared" si="0"/>
        <v>0</v>
      </c>
    </row>
    <row r="16" spans="2:13" ht="35.15" customHeight="1" x14ac:dyDescent="0.45">
      <c r="B16" s="251"/>
      <c r="C16" s="253"/>
      <c r="D16" s="257"/>
      <c r="E16" s="21" t="s">
        <v>157</v>
      </c>
      <c r="F16" s="151"/>
      <c r="G16" s="177">
        <v>2000</v>
      </c>
      <c r="H16" s="152">
        <f t="shared" si="1"/>
        <v>0</v>
      </c>
      <c r="I16" s="23">
        <v>0.2</v>
      </c>
      <c r="J16" s="24">
        <f t="shared" si="0"/>
        <v>0</v>
      </c>
    </row>
    <row r="17" spans="2:10" ht="35.15" customHeight="1" x14ac:dyDescent="0.45">
      <c r="B17" s="251"/>
      <c r="C17" s="253"/>
      <c r="D17" s="259"/>
      <c r="E17" s="21" t="s">
        <v>158</v>
      </c>
      <c r="F17" s="151"/>
      <c r="G17" s="177">
        <v>24000</v>
      </c>
      <c r="H17" s="152">
        <f t="shared" si="1"/>
        <v>0</v>
      </c>
      <c r="I17" s="23">
        <v>0.2</v>
      </c>
      <c r="J17" s="24">
        <f t="shared" si="0"/>
        <v>0</v>
      </c>
    </row>
    <row r="18" spans="2:10" ht="35.15" customHeight="1" x14ac:dyDescent="0.45">
      <c r="B18" s="251"/>
      <c r="C18" s="253"/>
      <c r="D18" s="255" t="s">
        <v>23</v>
      </c>
      <c r="E18" s="21" t="s">
        <v>154</v>
      </c>
      <c r="F18" s="151"/>
      <c r="G18" s="177">
        <v>30</v>
      </c>
      <c r="H18" s="152">
        <f t="shared" si="1"/>
        <v>0</v>
      </c>
      <c r="I18" s="23">
        <v>0.2</v>
      </c>
      <c r="J18" s="24">
        <f t="shared" si="0"/>
        <v>0</v>
      </c>
    </row>
    <row r="19" spans="2:10" ht="35.15" customHeight="1" x14ac:dyDescent="0.45">
      <c r="B19" s="251"/>
      <c r="C19" s="253"/>
      <c r="D19" s="257"/>
      <c r="E19" s="21" t="s">
        <v>155</v>
      </c>
      <c r="F19" s="151"/>
      <c r="G19" s="177">
        <v>0</v>
      </c>
      <c r="H19" s="152">
        <f t="shared" si="1"/>
        <v>0</v>
      </c>
      <c r="I19" s="23">
        <v>0.2</v>
      </c>
      <c r="J19" s="24">
        <f t="shared" si="0"/>
        <v>0</v>
      </c>
    </row>
    <row r="20" spans="2:10" ht="35.15" customHeight="1" x14ac:dyDescent="0.45">
      <c r="B20" s="251"/>
      <c r="C20" s="253"/>
      <c r="D20" s="257"/>
      <c r="E20" s="21" t="s">
        <v>156</v>
      </c>
      <c r="F20" s="151"/>
      <c r="G20" s="177">
        <v>1000</v>
      </c>
      <c r="H20" s="152">
        <f t="shared" si="1"/>
        <v>0</v>
      </c>
      <c r="I20" s="23">
        <v>0.2</v>
      </c>
      <c r="J20" s="24">
        <f t="shared" si="0"/>
        <v>0</v>
      </c>
    </row>
    <row r="21" spans="2:10" ht="35.15" customHeight="1" x14ac:dyDescent="0.45">
      <c r="B21" s="251"/>
      <c r="C21" s="253"/>
      <c r="D21" s="257"/>
      <c r="E21" s="21" t="s">
        <v>157</v>
      </c>
      <c r="F21" s="151"/>
      <c r="G21" s="177">
        <v>3500</v>
      </c>
      <c r="H21" s="152">
        <f t="shared" si="1"/>
        <v>0</v>
      </c>
      <c r="I21" s="23">
        <v>0.2</v>
      </c>
      <c r="J21" s="24">
        <f t="shared" si="0"/>
        <v>0</v>
      </c>
    </row>
    <row r="22" spans="2:10" ht="35.15" customHeight="1" x14ac:dyDescent="0.45">
      <c r="B22" s="251"/>
      <c r="C22" s="253"/>
      <c r="D22" s="259"/>
      <c r="E22" s="21" t="s">
        <v>158</v>
      </c>
      <c r="F22" s="151"/>
      <c r="G22" s="177">
        <v>0</v>
      </c>
      <c r="H22" s="152">
        <f t="shared" si="1"/>
        <v>0</v>
      </c>
      <c r="I22" s="23">
        <v>0.2</v>
      </c>
      <c r="J22" s="24">
        <f t="shared" si="0"/>
        <v>0</v>
      </c>
    </row>
    <row r="23" spans="2:10" ht="35.15" customHeight="1" x14ac:dyDescent="0.45">
      <c r="B23" s="251"/>
      <c r="C23" s="253"/>
      <c r="D23" s="255" t="s">
        <v>24</v>
      </c>
      <c r="E23" s="21" t="s">
        <v>154</v>
      </c>
      <c r="F23" s="151"/>
      <c r="G23" s="177">
        <v>20</v>
      </c>
      <c r="H23" s="152">
        <f t="shared" si="1"/>
        <v>0</v>
      </c>
      <c r="I23" s="23">
        <v>0.2</v>
      </c>
      <c r="J23" s="24">
        <f t="shared" si="0"/>
        <v>0</v>
      </c>
    </row>
    <row r="24" spans="2:10" ht="35.15" customHeight="1" x14ac:dyDescent="0.45">
      <c r="B24" s="251"/>
      <c r="C24" s="253"/>
      <c r="D24" s="257"/>
      <c r="E24" s="21" t="s">
        <v>155</v>
      </c>
      <c r="F24" s="151"/>
      <c r="G24" s="177">
        <v>0</v>
      </c>
      <c r="H24" s="152">
        <f t="shared" si="1"/>
        <v>0</v>
      </c>
      <c r="I24" s="23">
        <v>0.2</v>
      </c>
      <c r="J24" s="24">
        <f t="shared" si="0"/>
        <v>0</v>
      </c>
    </row>
    <row r="25" spans="2:10" ht="35.15" customHeight="1" x14ac:dyDescent="0.45">
      <c r="B25" s="251"/>
      <c r="C25" s="253"/>
      <c r="D25" s="257"/>
      <c r="E25" s="21" t="s">
        <v>156</v>
      </c>
      <c r="F25" s="151"/>
      <c r="G25" s="177">
        <v>25</v>
      </c>
      <c r="H25" s="152">
        <f t="shared" si="1"/>
        <v>0</v>
      </c>
      <c r="I25" s="23">
        <v>0.2</v>
      </c>
      <c r="J25" s="24">
        <f t="shared" si="0"/>
        <v>0</v>
      </c>
    </row>
    <row r="26" spans="2:10" ht="35.15" customHeight="1" x14ac:dyDescent="0.45">
      <c r="B26" s="251"/>
      <c r="C26" s="253"/>
      <c r="D26" s="257"/>
      <c r="E26" s="21" t="s">
        <v>157</v>
      </c>
      <c r="F26" s="151"/>
      <c r="G26" s="177">
        <v>0</v>
      </c>
      <c r="H26" s="152">
        <f t="shared" si="1"/>
        <v>0</v>
      </c>
      <c r="I26" s="23">
        <v>0.2</v>
      </c>
      <c r="J26" s="24">
        <f t="shared" si="0"/>
        <v>0</v>
      </c>
    </row>
    <row r="27" spans="2:10" ht="35.15" customHeight="1" x14ac:dyDescent="0.45">
      <c r="B27" s="251"/>
      <c r="C27" s="253"/>
      <c r="D27" s="259"/>
      <c r="E27" s="21" t="s">
        <v>158</v>
      </c>
      <c r="F27" s="151"/>
      <c r="G27" s="177">
        <v>0</v>
      </c>
      <c r="H27" s="152">
        <f t="shared" si="1"/>
        <v>0</v>
      </c>
      <c r="I27" s="23">
        <v>0.2</v>
      </c>
      <c r="J27" s="24">
        <f t="shared" si="0"/>
        <v>0</v>
      </c>
    </row>
    <row r="28" spans="2:10" ht="35.15" customHeight="1" x14ac:dyDescent="0.45">
      <c r="B28" s="251"/>
      <c r="C28" s="253"/>
      <c r="D28" s="255" t="s">
        <v>25</v>
      </c>
      <c r="E28" s="21" t="s">
        <v>154</v>
      </c>
      <c r="F28" s="151"/>
      <c r="G28" s="177">
        <v>20</v>
      </c>
      <c r="H28" s="152">
        <f t="shared" si="1"/>
        <v>0</v>
      </c>
      <c r="I28" s="23">
        <v>0.2</v>
      </c>
      <c r="J28" s="24">
        <f t="shared" si="0"/>
        <v>0</v>
      </c>
    </row>
    <row r="29" spans="2:10" ht="35.15" customHeight="1" x14ac:dyDescent="0.45">
      <c r="B29" s="251"/>
      <c r="C29" s="253"/>
      <c r="D29" s="257"/>
      <c r="E29" s="21" t="s">
        <v>155</v>
      </c>
      <c r="F29" s="151"/>
      <c r="G29" s="177">
        <v>0</v>
      </c>
      <c r="H29" s="152">
        <f t="shared" si="1"/>
        <v>0</v>
      </c>
      <c r="I29" s="23">
        <v>0.2</v>
      </c>
      <c r="J29" s="24">
        <f t="shared" si="0"/>
        <v>0</v>
      </c>
    </row>
    <row r="30" spans="2:10" ht="35.15" customHeight="1" x14ac:dyDescent="0.45">
      <c r="B30" s="251"/>
      <c r="C30" s="253"/>
      <c r="D30" s="257"/>
      <c r="E30" s="21" t="s">
        <v>156</v>
      </c>
      <c r="F30" s="151"/>
      <c r="G30" s="177">
        <v>500</v>
      </c>
      <c r="H30" s="152">
        <f t="shared" si="1"/>
        <v>0</v>
      </c>
      <c r="I30" s="23">
        <v>0.2</v>
      </c>
      <c r="J30" s="24">
        <f t="shared" si="0"/>
        <v>0</v>
      </c>
    </row>
    <row r="31" spans="2:10" ht="35.15" customHeight="1" x14ac:dyDescent="0.45">
      <c r="B31" s="251"/>
      <c r="C31" s="253"/>
      <c r="D31" s="257"/>
      <c r="E31" s="21" t="s">
        <v>157</v>
      </c>
      <c r="F31" s="151"/>
      <c r="G31" s="177">
        <v>0</v>
      </c>
      <c r="H31" s="152">
        <f t="shared" si="1"/>
        <v>0</v>
      </c>
      <c r="I31" s="23">
        <v>0.2</v>
      </c>
      <c r="J31" s="24">
        <f t="shared" si="0"/>
        <v>0</v>
      </c>
    </row>
    <row r="32" spans="2:10" ht="35.15" customHeight="1" x14ac:dyDescent="0.45">
      <c r="B32" s="251"/>
      <c r="C32" s="253"/>
      <c r="D32" s="259"/>
      <c r="E32" s="21" t="s">
        <v>158</v>
      </c>
      <c r="F32" s="151"/>
      <c r="G32" s="177">
        <v>0</v>
      </c>
      <c r="H32" s="152">
        <f t="shared" si="1"/>
        <v>0</v>
      </c>
      <c r="I32" s="23">
        <v>0.2</v>
      </c>
      <c r="J32" s="24">
        <f t="shared" si="0"/>
        <v>0</v>
      </c>
    </row>
    <row r="33" spans="2:10" ht="35.15" customHeight="1" x14ac:dyDescent="0.45">
      <c r="B33" s="251"/>
      <c r="C33" s="253"/>
      <c r="D33" s="255" t="s">
        <v>26</v>
      </c>
      <c r="E33" s="21" t="s">
        <v>154</v>
      </c>
      <c r="F33" s="151"/>
      <c r="G33" s="177">
        <v>30</v>
      </c>
      <c r="H33" s="152">
        <f t="shared" si="1"/>
        <v>0</v>
      </c>
      <c r="I33" s="23">
        <v>0.2</v>
      </c>
      <c r="J33" s="24">
        <f t="shared" si="0"/>
        <v>0</v>
      </c>
    </row>
    <row r="34" spans="2:10" ht="35.15" customHeight="1" x14ac:dyDescent="0.45">
      <c r="B34" s="251"/>
      <c r="C34" s="253"/>
      <c r="D34" s="257"/>
      <c r="E34" s="21" t="s">
        <v>155</v>
      </c>
      <c r="F34" s="151"/>
      <c r="G34" s="177">
        <v>0</v>
      </c>
      <c r="H34" s="152">
        <f t="shared" si="1"/>
        <v>0</v>
      </c>
      <c r="I34" s="23">
        <v>0.2</v>
      </c>
      <c r="J34" s="24">
        <f t="shared" si="0"/>
        <v>0</v>
      </c>
    </row>
    <row r="35" spans="2:10" ht="35.15" customHeight="1" x14ac:dyDescent="0.45">
      <c r="B35" s="251"/>
      <c r="C35" s="253"/>
      <c r="D35" s="257"/>
      <c r="E35" s="21" t="s">
        <v>156</v>
      </c>
      <c r="F35" s="151"/>
      <c r="G35" s="177">
        <v>950</v>
      </c>
      <c r="H35" s="152">
        <f t="shared" si="1"/>
        <v>0</v>
      </c>
      <c r="I35" s="23">
        <v>0.2</v>
      </c>
      <c r="J35" s="24">
        <f t="shared" si="0"/>
        <v>0</v>
      </c>
    </row>
    <row r="36" spans="2:10" ht="35.15" customHeight="1" x14ac:dyDescent="0.45">
      <c r="B36" s="251"/>
      <c r="C36" s="253"/>
      <c r="D36" s="257"/>
      <c r="E36" s="21" t="s">
        <v>157</v>
      </c>
      <c r="F36" s="151"/>
      <c r="G36" s="177">
        <v>3500</v>
      </c>
      <c r="H36" s="152">
        <f t="shared" si="1"/>
        <v>0</v>
      </c>
      <c r="I36" s="23">
        <v>0.2</v>
      </c>
      <c r="J36" s="24">
        <f t="shared" si="0"/>
        <v>0</v>
      </c>
    </row>
    <row r="37" spans="2:10" ht="35.15" customHeight="1" x14ac:dyDescent="0.45">
      <c r="B37" s="251"/>
      <c r="C37" s="253"/>
      <c r="D37" s="259"/>
      <c r="E37" s="21" t="s">
        <v>158</v>
      </c>
      <c r="F37" s="151"/>
      <c r="G37" s="177">
        <v>0</v>
      </c>
      <c r="H37" s="152">
        <f t="shared" ref="H37:H66" si="2">F37*G37</f>
        <v>0</v>
      </c>
      <c r="I37" s="23">
        <v>0.2</v>
      </c>
      <c r="J37" s="24">
        <f t="shared" ref="J37:J66" si="3">H37*1.2</f>
        <v>0</v>
      </c>
    </row>
    <row r="38" spans="2:10" ht="35.15" customHeight="1" x14ac:dyDescent="0.45">
      <c r="B38" s="251"/>
      <c r="C38" s="253"/>
      <c r="D38" s="387" t="s">
        <v>27</v>
      </c>
      <c r="E38" s="21" t="s">
        <v>154</v>
      </c>
      <c r="F38" s="151"/>
      <c r="G38" s="177">
        <v>30</v>
      </c>
      <c r="H38" s="152">
        <f t="shared" si="2"/>
        <v>0</v>
      </c>
      <c r="I38" s="23">
        <v>0.2</v>
      </c>
      <c r="J38" s="24">
        <f t="shared" si="3"/>
        <v>0</v>
      </c>
    </row>
    <row r="39" spans="2:10" ht="35.15" customHeight="1" x14ac:dyDescent="0.45">
      <c r="B39" s="251"/>
      <c r="C39" s="253"/>
      <c r="D39" s="388"/>
      <c r="E39" s="21" t="s">
        <v>155</v>
      </c>
      <c r="F39" s="151"/>
      <c r="G39" s="177">
        <v>0</v>
      </c>
      <c r="H39" s="152">
        <f t="shared" si="2"/>
        <v>0</v>
      </c>
      <c r="I39" s="23">
        <v>0.2</v>
      </c>
      <c r="J39" s="24">
        <f t="shared" si="3"/>
        <v>0</v>
      </c>
    </row>
    <row r="40" spans="2:10" ht="35.15" customHeight="1" x14ac:dyDescent="0.45">
      <c r="B40" s="251"/>
      <c r="C40" s="253"/>
      <c r="D40" s="388"/>
      <c r="E40" s="21" t="s">
        <v>156</v>
      </c>
      <c r="F40" s="151"/>
      <c r="G40" s="177">
        <v>149</v>
      </c>
      <c r="H40" s="152">
        <f t="shared" si="2"/>
        <v>0</v>
      </c>
      <c r="I40" s="23">
        <v>0.2</v>
      </c>
      <c r="J40" s="24">
        <f t="shared" si="3"/>
        <v>0</v>
      </c>
    </row>
    <row r="41" spans="2:10" ht="35.15" customHeight="1" x14ac:dyDescent="0.45">
      <c r="B41" s="251"/>
      <c r="C41" s="253"/>
      <c r="D41" s="388"/>
      <c r="E41" s="21" t="s">
        <v>157</v>
      </c>
      <c r="F41" s="151"/>
      <c r="G41" s="177">
        <v>0</v>
      </c>
      <c r="H41" s="152">
        <f t="shared" si="2"/>
        <v>0</v>
      </c>
      <c r="I41" s="23">
        <v>0.2</v>
      </c>
      <c r="J41" s="24">
        <f t="shared" si="3"/>
        <v>0</v>
      </c>
    </row>
    <row r="42" spans="2:10" ht="35.15" customHeight="1" thickBot="1" x14ac:dyDescent="0.5">
      <c r="B42" s="386"/>
      <c r="C42" s="253"/>
      <c r="D42" s="389"/>
      <c r="E42" s="21" t="s">
        <v>158</v>
      </c>
      <c r="F42" s="151"/>
      <c r="G42" s="177">
        <v>0</v>
      </c>
      <c r="H42" s="152">
        <f t="shared" si="2"/>
        <v>0</v>
      </c>
      <c r="I42" s="23">
        <v>0.2</v>
      </c>
      <c r="J42" s="24">
        <f t="shared" si="3"/>
        <v>0</v>
      </c>
    </row>
    <row r="43" spans="2:10" ht="35.15" customHeight="1" thickBot="1" x14ac:dyDescent="0.4">
      <c r="B43" s="382" t="s">
        <v>151</v>
      </c>
      <c r="C43" s="383"/>
      <c r="D43" s="383"/>
      <c r="E43" s="383"/>
      <c r="F43" s="383"/>
      <c r="G43" s="384"/>
      <c r="H43" s="190">
        <f>SUM(H8:H42)</f>
        <v>0</v>
      </c>
      <c r="I43" s="191">
        <v>0.2</v>
      </c>
      <c r="J43" s="192">
        <f t="shared" si="3"/>
        <v>0</v>
      </c>
    </row>
    <row r="44" spans="2:10" ht="35.15" customHeight="1" thickBot="1" x14ac:dyDescent="0.4">
      <c r="B44" s="34"/>
      <c r="C44" s="34"/>
      <c r="D44" s="34"/>
      <c r="E44" s="35"/>
      <c r="F44" s="36"/>
      <c r="G44" s="36"/>
      <c r="H44" s="36"/>
      <c r="I44" s="37"/>
      <c r="J44" s="38"/>
    </row>
    <row r="45" spans="2:10" ht="35.15" customHeight="1" x14ac:dyDescent="0.35">
      <c r="B45" s="281" t="s">
        <v>49</v>
      </c>
      <c r="C45" s="365"/>
      <c r="D45" s="365"/>
      <c r="E45" s="365"/>
      <c r="F45" s="365"/>
      <c r="G45" s="365"/>
      <c r="H45" s="365"/>
      <c r="I45" s="365"/>
      <c r="J45" s="369"/>
    </row>
    <row r="46" spans="2:10" ht="35.15" customHeight="1" x14ac:dyDescent="0.35">
      <c r="B46" s="154" t="s">
        <v>11</v>
      </c>
      <c r="C46" s="144" t="s">
        <v>45</v>
      </c>
      <c r="D46" s="16" t="s">
        <v>50</v>
      </c>
      <c r="E46" s="146" t="s">
        <v>14</v>
      </c>
      <c r="F46" s="147" t="s">
        <v>15</v>
      </c>
      <c r="G46" s="147" t="s">
        <v>146</v>
      </c>
      <c r="H46" s="148" t="s">
        <v>144</v>
      </c>
      <c r="I46" s="149" t="s">
        <v>16</v>
      </c>
      <c r="J46" s="150" t="s">
        <v>17</v>
      </c>
    </row>
    <row r="47" spans="2:10" ht="35.15" customHeight="1" x14ac:dyDescent="0.35">
      <c r="B47" s="42" t="s">
        <v>52</v>
      </c>
      <c r="C47" s="370" t="s">
        <v>53</v>
      </c>
      <c r="D47" s="44" t="s">
        <v>54</v>
      </c>
      <c r="E47" s="43" t="s">
        <v>55</v>
      </c>
      <c r="F47" s="155">
        <f>'Découpage charges P3 et P4'!E14</f>
        <v>0</v>
      </c>
      <c r="G47" s="177">
        <v>0</v>
      </c>
      <c r="H47" s="152">
        <f t="shared" si="2"/>
        <v>0</v>
      </c>
      <c r="I47" s="23">
        <v>0.2</v>
      </c>
      <c r="J47" s="24">
        <f t="shared" si="3"/>
        <v>0</v>
      </c>
    </row>
    <row r="48" spans="2:10" ht="35.15" customHeight="1" x14ac:dyDescent="0.35">
      <c r="B48" s="42" t="s">
        <v>57</v>
      </c>
      <c r="C48" s="297"/>
      <c r="D48" s="44" t="s">
        <v>58</v>
      </c>
      <c r="E48" s="43" t="s">
        <v>55</v>
      </c>
      <c r="F48" s="155">
        <f>'Découpage charges P3 et P4'!E15</f>
        <v>0</v>
      </c>
      <c r="G48" s="177">
        <v>0</v>
      </c>
      <c r="H48" s="152">
        <f t="shared" si="2"/>
        <v>0</v>
      </c>
      <c r="I48" s="23">
        <v>0.2</v>
      </c>
      <c r="J48" s="24">
        <f t="shared" si="3"/>
        <v>0</v>
      </c>
    </row>
    <row r="49" spans="2:10" ht="35.15" customHeight="1" x14ac:dyDescent="0.35">
      <c r="B49" s="42" t="s">
        <v>59</v>
      </c>
      <c r="C49" s="297"/>
      <c r="D49" s="44" t="s">
        <v>60</v>
      </c>
      <c r="E49" s="43" t="s">
        <v>55</v>
      </c>
      <c r="F49" s="155">
        <f>'Découpage charges P3 et P4'!E16</f>
        <v>0</v>
      </c>
      <c r="G49" s="177">
        <v>0</v>
      </c>
      <c r="H49" s="152">
        <f t="shared" si="2"/>
        <v>0</v>
      </c>
      <c r="I49" s="23">
        <v>0.2</v>
      </c>
      <c r="J49" s="24">
        <f t="shared" si="3"/>
        <v>0</v>
      </c>
    </row>
    <row r="50" spans="2:10" ht="35.15" customHeight="1" x14ac:dyDescent="0.35">
      <c r="B50" s="42" t="s">
        <v>62</v>
      </c>
      <c r="C50" s="371" t="s">
        <v>63</v>
      </c>
      <c r="D50" s="44" t="s">
        <v>54</v>
      </c>
      <c r="E50" s="43" t="s">
        <v>55</v>
      </c>
      <c r="F50" s="155">
        <f>'Découpage charges P3 et P4'!E17</f>
        <v>0</v>
      </c>
      <c r="G50" s="177">
        <v>0</v>
      </c>
      <c r="H50" s="152">
        <f t="shared" si="2"/>
        <v>0</v>
      </c>
      <c r="I50" s="23">
        <v>0.2</v>
      </c>
      <c r="J50" s="24">
        <f t="shared" si="3"/>
        <v>0</v>
      </c>
    </row>
    <row r="51" spans="2:10" ht="35.15" customHeight="1" x14ac:dyDescent="0.35">
      <c r="B51" s="42" t="s">
        <v>64</v>
      </c>
      <c r="C51" s="298"/>
      <c r="D51" s="44" t="s">
        <v>58</v>
      </c>
      <c r="E51" s="43" t="s">
        <v>55</v>
      </c>
      <c r="F51" s="155">
        <f>'Découpage charges P3 et P4'!E18</f>
        <v>0</v>
      </c>
      <c r="G51" s="177">
        <v>0</v>
      </c>
      <c r="H51" s="152">
        <f t="shared" si="2"/>
        <v>0</v>
      </c>
      <c r="I51" s="23">
        <v>0.2</v>
      </c>
      <c r="J51" s="24">
        <f t="shared" si="3"/>
        <v>0</v>
      </c>
    </row>
    <row r="52" spans="2:10" ht="35.15" customHeight="1" x14ac:dyDescent="0.35">
      <c r="B52" s="42" t="s">
        <v>65</v>
      </c>
      <c r="C52" s="298"/>
      <c r="D52" s="44" t="s">
        <v>60</v>
      </c>
      <c r="E52" s="43" t="s">
        <v>55</v>
      </c>
      <c r="F52" s="155">
        <f>'Découpage charges P3 et P4'!E19</f>
        <v>0</v>
      </c>
      <c r="G52" s="177">
        <v>0</v>
      </c>
      <c r="H52" s="152">
        <f t="shared" si="2"/>
        <v>0</v>
      </c>
      <c r="I52" s="23">
        <v>0.2</v>
      </c>
      <c r="J52" s="24">
        <f t="shared" si="3"/>
        <v>0</v>
      </c>
    </row>
    <row r="53" spans="2:10" ht="35.15" customHeight="1" thickBot="1" x14ac:dyDescent="0.4">
      <c r="B53" s="49"/>
      <c r="C53" s="34"/>
      <c r="D53" s="34"/>
      <c r="E53" s="3"/>
      <c r="F53" s="12"/>
      <c r="G53" s="12"/>
      <c r="H53" s="12"/>
      <c r="I53" s="12"/>
      <c r="J53" s="12"/>
    </row>
    <row r="54" spans="2:10" ht="49.5" customHeight="1" x14ac:dyDescent="0.35">
      <c r="B54" s="156" t="s">
        <v>11</v>
      </c>
      <c r="C54" s="275" t="s">
        <v>45</v>
      </c>
      <c r="D54" s="288"/>
      <c r="E54" s="17" t="s">
        <v>14</v>
      </c>
      <c r="F54" s="18" t="s">
        <v>15</v>
      </c>
      <c r="G54" s="18" t="s">
        <v>146</v>
      </c>
      <c r="H54" s="157" t="s">
        <v>147</v>
      </c>
      <c r="I54" s="19" t="s">
        <v>16</v>
      </c>
      <c r="J54" s="150" t="s">
        <v>17</v>
      </c>
    </row>
    <row r="55" spans="2:10" ht="49.5" customHeight="1" x14ac:dyDescent="0.35">
      <c r="B55" s="26" t="s">
        <v>66</v>
      </c>
      <c r="C55" s="372" t="s">
        <v>67</v>
      </c>
      <c r="D55" s="373"/>
      <c r="E55" s="158" t="s">
        <v>68</v>
      </c>
      <c r="F55" s="155">
        <f>'AF-Annexe I à l''AE'!G190</f>
        <v>0</v>
      </c>
      <c r="G55" s="153">
        <v>0</v>
      </c>
      <c r="H55" s="152">
        <f t="shared" si="2"/>
        <v>0</v>
      </c>
      <c r="I55" s="71">
        <v>0.2</v>
      </c>
      <c r="J55" s="24">
        <f t="shared" si="3"/>
        <v>0</v>
      </c>
    </row>
    <row r="56" spans="2:10" ht="35.15" customHeight="1" thickBot="1" x14ac:dyDescent="0.4">
      <c r="B56" s="26" t="s">
        <v>69</v>
      </c>
      <c r="C56" s="358" t="s">
        <v>148</v>
      </c>
      <c r="D56" s="359"/>
      <c r="E56" s="158" t="s">
        <v>68</v>
      </c>
      <c r="F56" s="155">
        <f>'AF-Annexe I à l''AE'!G191</f>
        <v>0</v>
      </c>
      <c r="G56" s="153">
        <v>0</v>
      </c>
      <c r="H56" s="152">
        <f t="shared" si="2"/>
        <v>0</v>
      </c>
      <c r="I56" s="159">
        <v>0.2</v>
      </c>
      <c r="J56" s="24">
        <f t="shared" si="3"/>
        <v>0</v>
      </c>
    </row>
    <row r="57" spans="2:10" ht="35.15" customHeight="1" thickBot="1" x14ac:dyDescent="0.4">
      <c r="B57" s="382" t="s">
        <v>152</v>
      </c>
      <c r="C57" s="383"/>
      <c r="D57" s="383"/>
      <c r="E57" s="383"/>
      <c r="F57" s="383"/>
      <c r="G57" s="384"/>
      <c r="H57" s="190">
        <f>SUM(H55:H56,H47:H52)</f>
        <v>0</v>
      </c>
      <c r="I57" s="191">
        <v>0.2</v>
      </c>
      <c r="J57" s="192">
        <f t="shared" ref="J57" si="4">H57*1.2</f>
        <v>0</v>
      </c>
    </row>
    <row r="58" spans="2:10" ht="35.15" customHeight="1" thickBot="1" x14ac:dyDescent="0.4">
      <c r="B58" s="49"/>
      <c r="C58" s="34"/>
      <c r="D58" s="34"/>
      <c r="E58" s="179"/>
      <c r="F58" s="12"/>
      <c r="G58" s="12"/>
      <c r="H58" s="12"/>
      <c r="I58" s="12"/>
      <c r="J58" s="12"/>
    </row>
    <row r="59" spans="2:10" ht="35.15" customHeight="1" thickBot="1" x14ac:dyDescent="0.4">
      <c r="B59" s="160" t="s">
        <v>11</v>
      </c>
      <c r="C59" s="161" t="s">
        <v>45</v>
      </c>
      <c r="D59" s="144" t="s">
        <v>50</v>
      </c>
      <c r="E59" s="146" t="s">
        <v>14</v>
      </c>
      <c r="F59" s="147" t="s">
        <v>15</v>
      </c>
      <c r="G59" s="147" t="s">
        <v>146</v>
      </c>
      <c r="H59" s="148" t="s">
        <v>144</v>
      </c>
      <c r="I59" s="149" t="s">
        <v>16</v>
      </c>
      <c r="J59" s="150" t="s">
        <v>17</v>
      </c>
    </row>
    <row r="60" spans="2:10" ht="35.15" customHeight="1" x14ac:dyDescent="0.45">
      <c r="B60" s="162" t="s">
        <v>72</v>
      </c>
      <c r="C60" s="360" t="s">
        <v>73</v>
      </c>
      <c r="D60" s="44" t="s">
        <v>54</v>
      </c>
      <c r="E60" s="43" t="s">
        <v>55</v>
      </c>
      <c r="F60" s="163">
        <f>'Découpage charges P3 et P4'!E20</f>
        <v>0</v>
      </c>
      <c r="G60" s="164">
        <v>0</v>
      </c>
      <c r="H60" s="165">
        <f t="shared" si="2"/>
        <v>0</v>
      </c>
      <c r="I60" s="65">
        <v>0.2</v>
      </c>
      <c r="J60" s="166">
        <f t="shared" si="3"/>
        <v>0</v>
      </c>
    </row>
    <row r="61" spans="2:10" ht="35.15" customHeight="1" x14ac:dyDescent="0.45">
      <c r="B61" s="162" t="s">
        <v>74</v>
      </c>
      <c r="C61" s="361"/>
      <c r="D61" s="44" t="s">
        <v>58</v>
      </c>
      <c r="E61" s="43" t="s">
        <v>55</v>
      </c>
      <c r="F61" s="163">
        <f>'Découpage charges P3 et P4'!E21</f>
        <v>0</v>
      </c>
      <c r="G61" s="164">
        <v>0</v>
      </c>
      <c r="H61" s="165">
        <f t="shared" si="2"/>
        <v>0</v>
      </c>
      <c r="I61" s="167">
        <v>0.2</v>
      </c>
      <c r="J61" s="166">
        <f t="shared" si="3"/>
        <v>0</v>
      </c>
    </row>
    <row r="62" spans="2:10" ht="35.15" customHeight="1" thickBot="1" x14ac:dyDescent="0.5">
      <c r="B62" s="162" t="s">
        <v>75</v>
      </c>
      <c r="C62" s="362"/>
      <c r="D62" s="44" t="s">
        <v>60</v>
      </c>
      <c r="E62" s="43" t="s">
        <v>55</v>
      </c>
      <c r="F62" s="163">
        <f>'Découpage charges P3 et P4'!E22</f>
        <v>0</v>
      </c>
      <c r="G62" s="164">
        <v>0</v>
      </c>
      <c r="H62" s="165">
        <f>F62*G62</f>
        <v>0</v>
      </c>
      <c r="I62" s="167">
        <v>0.2</v>
      </c>
      <c r="J62" s="166">
        <f t="shared" si="3"/>
        <v>0</v>
      </c>
    </row>
    <row r="63" spans="2:10" ht="35.15" customHeight="1" thickBot="1" x14ac:dyDescent="0.4">
      <c r="B63" s="382" t="s">
        <v>153</v>
      </c>
      <c r="C63" s="383"/>
      <c r="D63" s="383"/>
      <c r="E63" s="383"/>
      <c r="F63" s="383"/>
      <c r="G63" s="384"/>
      <c r="H63" s="190">
        <f>SUM(H60:H62)</f>
        <v>0</v>
      </c>
      <c r="I63" s="191">
        <v>0.2</v>
      </c>
      <c r="J63" s="192">
        <f t="shared" si="3"/>
        <v>0</v>
      </c>
    </row>
    <row r="64" spans="2:10" ht="35.15" customHeight="1" thickBot="1" x14ac:dyDescent="0.4">
      <c r="B64" s="12"/>
      <c r="C64" s="12"/>
      <c r="D64" s="12"/>
      <c r="E64" s="12"/>
      <c r="F64" s="12"/>
      <c r="G64" s="12"/>
      <c r="H64" s="12"/>
      <c r="I64" s="12"/>
      <c r="J64" s="63"/>
    </row>
    <row r="65" spans="2:10" ht="35.15" customHeight="1" x14ac:dyDescent="0.35">
      <c r="B65" s="160" t="s">
        <v>11</v>
      </c>
      <c r="C65" s="363" t="s">
        <v>45</v>
      </c>
      <c r="D65" s="364"/>
      <c r="E65" s="146" t="s">
        <v>14</v>
      </c>
      <c r="F65" s="147" t="s">
        <v>15</v>
      </c>
      <c r="G65" s="148" t="s">
        <v>146</v>
      </c>
      <c r="H65" s="148" t="s">
        <v>144</v>
      </c>
      <c r="I65" s="149" t="s">
        <v>16</v>
      </c>
      <c r="J65" s="147" t="s">
        <v>17</v>
      </c>
    </row>
    <row r="66" spans="2:10" ht="35.15" customHeight="1" x14ac:dyDescent="0.35">
      <c r="B66" s="168" t="s">
        <v>76</v>
      </c>
      <c r="C66" s="282" t="s">
        <v>77</v>
      </c>
      <c r="D66" s="365"/>
      <c r="E66" s="169" t="s">
        <v>78</v>
      </c>
      <c r="F66" s="170">
        <f>'AF-Annexe I à l''AE'!G200</f>
        <v>0</v>
      </c>
      <c r="G66" s="171">
        <v>1</v>
      </c>
      <c r="H66" s="172">
        <f t="shared" si="2"/>
        <v>0</v>
      </c>
      <c r="I66" s="173">
        <v>0.2</v>
      </c>
      <c r="J66" s="174">
        <f t="shared" si="3"/>
        <v>0</v>
      </c>
    </row>
    <row r="67" spans="2:10" ht="35.15" customHeight="1" x14ac:dyDescent="0.35">
      <c r="B67" s="175"/>
      <c r="C67" s="175"/>
      <c r="D67" s="175"/>
      <c r="E67" s="175"/>
      <c r="F67" s="175"/>
      <c r="G67" s="175"/>
      <c r="H67" s="175"/>
      <c r="I67" s="175"/>
      <c r="J67" s="176"/>
    </row>
    <row r="68" spans="2:10" ht="35.15" customHeight="1" x14ac:dyDescent="0.35">
      <c r="B68" s="12"/>
      <c r="C68" s="12"/>
      <c r="D68" s="12"/>
      <c r="E68" s="12"/>
      <c r="F68" s="12"/>
      <c r="G68" s="12"/>
      <c r="H68" s="12"/>
      <c r="I68" s="12"/>
      <c r="J68" s="12"/>
    </row>
    <row r="69" spans="2:10" ht="35.15" customHeight="1" x14ac:dyDescent="0.35">
      <c r="B69" s="12"/>
      <c r="C69" s="12"/>
      <c r="D69" s="12"/>
      <c r="E69" s="146" t="s">
        <v>149</v>
      </c>
      <c r="F69" s="366" t="s">
        <v>150</v>
      </c>
      <c r="G69" s="367"/>
      <c r="H69" s="368"/>
      <c r="I69" s="12"/>
      <c r="J69" s="12"/>
    </row>
    <row r="70" spans="2:10" ht="35.15" customHeight="1" x14ac:dyDescent="0.45">
      <c r="B70" s="12"/>
      <c r="C70" s="12"/>
      <c r="D70" s="12"/>
      <c r="E70" s="178">
        <f>SUM(H8:H42,H47:H52,H55:H56,H60:H62,H66)</f>
        <v>0</v>
      </c>
      <c r="F70" s="355">
        <f>E70*1.2</f>
        <v>0</v>
      </c>
      <c r="G70" s="356"/>
      <c r="H70" s="357"/>
      <c r="I70" s="12"/>
      <c r="J70" s="12"/>
    </row>
    <row r="71" spans="2:10" ht="35.15" customHeight="1" x14ac:dyDescent="0.35">
      <c r="B71" s="12"/>
      <c r="C71" s="12"/>
      <c r="D71" s="12"/>
      <c r="E71" s="12"/>
      <c r="F71" s="12"/>
      <c r="G71" s="12"/>
      <c r="H71" s="12"/>
      <c r="I71" s="12"/>
      <c r="J71" s="12"/>
    </row>
    <row r="72" spans="2:10" ht="35.15" customHeight="1" x14ac:dyDescent="0.35">
      <c r="B72" s="12"/>
      <c r="C72" s="12"/>
      <c r="D72" s="12"/>
      <c r="E72" s="12"/>
      <c r="F72" s="12"/>
      <c r="G72" s="12"/>
      <c r="H72" s="12"/>
      <c r="I72" s="12"/>
      <c r="J72" s="12"/>
    </row>
    <row r="73" spans="2:10" ht="35.15" customHeight="1" x14ac:dyDescent="0.35">
      <c r="B73" s="12"/>
      <c r="C73" s="12"/>
      <c r="D73" s="12"/>
      <c r="E73" s="12"/>
      <c r="F73" s="12"/>
      <c r="G73" s="12"/>
      <c r="H73" s="12"/>
      <c r="I73" s="12"/>
      <c r="J73" s="12"/>
    </row>
    <row r="74" spans="2:10" ht="35.15" customHeight="1" x14ac:dyDescent="0.35">
      <c r="B74" s="12"/>
      <c r="C74" s="12"/>
      <c r="D74" s="12"/>
      <c r="E74" s="12"/>
      <c r="F74" s="12"/>
      <c r="G74" s="12"/>
      <c r="H74" s="12"/>
      <c r="I74" s="12"/>
      <c r="J74" s="12"/>
    </row>
    <row r="75" spans="2:10" ht="35.15" customHeight="1" x14ac:dyDescent="0.35">
      <c r="B75" s="12"/>
      <c r="C75" s="12"/>
      <c r="D75" s="12"/>
      <c r="E75" s="12"/>
      <c r="F75" s="12"/>
      <c r="G75" s="12"/>
      <c r="H75" s="12"/>
      <c r="I75" s="12"/>
      <c r="J75" s="12"/>
    </row>
    <row r="76" spans="2:10" ht="35.15" customHeight="1" x14ac:dyDescent="0.35">
      <c r="B76" s="12"/>
      <c r="C76" s="12"/>
      <c r="D76" s="12"/>
      <c r="E76" s="12"/>
      <c r="F76" s="12"/>
      <c r="G76" s="12"/>
      <c r="H76" s="12"/>
      <c r="I76" s="12"/>
      <c r="J76" s="12"/>
    </row>
    <row r="77" spans="2:10" ht="35.15" customHeight="1" x14ac:dyDescent="0.35">
      <c r="B77" s="12"/>
      <c r="C77" s="12"/>
      <c r="D77" s="12"/>
      <c r="E77" s="12"/>
      <c r="F77" s="12"/>
      <c r="G77" s="12"/>
      <c r="H77" s="12"/>
      <c r="I77" s="12"/>
      <c r="J77" s="12"/>
    </row>
    <row r="78" spans="2:10" ht="35.15" customHeight="1" x14ac:dyDescent="0.35">
      <c r="B78" s="12"/>
      <c r="C78" s="12"/>
      <c r="D78" s="12"/>
      <c r="E78" s="12"/>
      <c r="F78" s="12"/>
      <c r="G78" s="12"/>
      <c r="H78" s="12"/>
      <c r="I78" s="12"/>
      <c r="J78" s="12"/>
    </row>
    <row r="79" spans="2:10" ht="35.15" customHeight="1" x14ac:dyDescent="0.35">
      <c r="B79" s="12"/>
      <c r="C79" s="12"/>
      <c r="D79" s="12"/>
      <c r="E79" s="12"/>
      <c r="F79" s="12"/>
      <c r="G79" s="12"/>
      <c r="H79" s="12"/>
      <c r="I79" s="12"/>
      <c r="J79" s="12"/>
    </row>
    <row r="80" spans="2:10" ht="35.15" customHeight="1" x14ac:dyDescent="0.35">
      <c r="B80" s="12"/>
      <c r="C80" s="12"/>
      <c r="D80" s="12"/>
      <c r="E80" s="12"/>
      <c r="F80" s="12"/>
      <c r="G80" s="12"/>
      <c r="H80" s="12"/>
      <c r="I80" s="12"/>
      <c r="J80" s="12"/>
    </row>
    <row r="81" spans="2:10" ht="35.15" customHeight="1" x14ac:dyDescent="0.35">
      <c r="B81" s="12"/>
      <c r="C81" s="12"/>
      <c r="D81" s="12"/>
      <c r="E81" s="12"/>
      <c r="F81" s="12"/>
      <c r="G81" s="12"/>
      <c r="H81" s="12"/>
      <c r="I81" s="12"/>
      <c r="J81" s="12"/>
    </row>
    <row r="82" spans="2:10" ht="35.15" customHeight="1" x14ac:dyDescent="0.35">
      <c r="B82" s="12"/>
      <c r="C82" s="12"/>
      <c r="D82" s="12"/>
      <c r="E82" s="12"/>
      <c r="F82" s="12"/>
      <c r="G82" s="12"/>
      <c r="H82" s="12"/>
      <c r="I82" s="12"/>
      <c r="J82" s="12"/>
    </row>
    <row r="83" spans="2:10" ht="35.15" customHeight="1" x14ac:dyDescent="0.35">
      <c r="B83" s="12"/>
      <c r="C83" s="12"/>
      <c r="D83" s="12"/>
      <c r="E83" s="12"/>
      <c r="F83" s="12"/>
      <c r="G83" s="12"/>
      <c r="H83" s="12"/>
      <c r="I83" s="12"/>
      <c r="J83" s="12"/>
    </row>
    <row r="84" spans="2:10" ht="35.15" customHeight="1" x14ac:dyDescent="0.35">
      <c r="B84" s="12"/>
      <c r="C84" s="12"/>
      <c r="D84" s="12"/>
      <c r="E84" s="12"/>
      <c r="F84" s="12"/>
      <c r="G84" s="12"/>
      <c r="H84" s="12"/>
      <c r="I84" s="12"/>
      <c r="J84" s="12"/>
    </row>
    <row r="85" spans="2:10" ht="35.15" customHeight="1" x14ac:dyDescent="0.35">
      <c r="B85" s="12"/>
      <c r="C85" s="12"/>
      <c r="D85" s="12"/>
      <c r="E85" s="12"/>
      <c r="F85" s="12"/>
      <c r="G85" s="12"/>
      <c r="H85" s="12"/>
      <c r="I85" s="12"/>
      <c r="J85" s="12"/>
    </row>
    <row r="86" spans="2:10" ht="35.15" customHeight="1" x14ac:dyDescent="0.35">
      <c r="B86" s="12"/>
      <c r="C86" s="12"/>
      <c r="D86" s="12"/>
      <c r="E86" s="12"/>
      <c r="F86" s="12"/>
      <c r="G86" s="12"/>
      <c r="H86" s="12"/>
      <c r="I86" s="12"/>
      <c r="J86" s="12"/>
    </row>
    <row r="87" spans="2:10" ht="35.15" customHeight="1" x14ac:dyDescent="0.35">
      <c r="B87" s="12"/>
      <c r="C87" s="12"/>
      <c r="D87" s="12"/>
      <c r="E87" s="12"/>
      <c r="F87" s="12"/>
      <c r="G87" s="12"/>
      <c r="H87" s="12"/>
      <c r="I87" s="12"/>
      <c r="J87" s="12"/>
    </row>
    <row r="88" spans="2:10" ht="35.15" customHeight="1" x14ac:dyDescent="0.35">
      <c r="B88" s="12"/>
      <c r="C88" s="12"/>
      <c r="D88" s="12"/>
      <c r="E88" s="12"/>
      <c r="F88" s="12"/>
      <c r="G88" s="12"/>
      <c r="H88" s="12"/>
      <c r="I88" s="12"/>
      <c r="J88" s="12"/>
    </row>
    <row r="89" spans="2:10" ht="35.15" customHeight="1" x14ac:dyDescent="0.35">
      <c r="B89" s="12"/>
      <c r="C89" s="12"/>
      <c r="D89" s="12"/>
      <c r="E89" s="12"/>
      <c r="F89" s="12"/>
      <c r="G89" s="12"/>
      <c r="H89" s="12"/>
      <c r="I89" s="12"/>
      <c r="J89" s="12"/>
    </row>
    <row r="90" spans="2:10" ht="35.15" customHeight="1" x14ac:dyDescent="0.35">
      <c r="B90" s="12"/>
      <c r="C90" s="12"/>
      <c r="D90" s="12"/>
      <c r="E90" s="12"/>
      <c r="F90" s="12"/>
      <c r="G90" s="12"/>
      <c r="H90" s="12"/>
      <c r="I90" s="12"/>
      <c r="J90" s="12"/>
    </row>
    <row r="91" spans="2:10" ht="35.15" customHeight="1" x14ac:dyDescent="0.35">
      <c r="B91" s="12"/>
      <c r="C91" s="12"/>
      <c r="D91" s="12"/>
      <c r="E91" s="12"/>
      <c r="F91" s="12"/>
      <c r="G91" s="12"/>
      <c r="H91" s="12"/>
      <c r="I91" s="12"/>
      <c r="J91" s="12"/>
    </row>
    <row r="92" spans="2:10" ht="35.15" customHeight="1" x14ac:dyDescent="0.35">
      <c r="B92" s="12"/>
      <c r="C92" s="12"/>
      <c r="D92" s="12"/>
      <c r="E92" s="12"/>
      <c r="F92" s="12"/>
      <c r="G92" s="12"/>
      <c r="H92" s="12"/>
      <c r="I92" s="12"/>
      <c r="J92" s="12"/>
    </row>
    <row r="93" spans="2:10" ht="35.15" customHeight="1" x14ac:dyDescent="0.35">
      <c r="B93" s="12"/>
      <c r="C93" s="12"/>
      <c r="D93" s="12"/>
      <c r="E93" s="12"/>
      <c r="F93" s="12"/>
      <c r="G93" s="12"/>
      <c r="H93" s="12"/>
      <c r="I93" s="12"/>
      <c r="J93" s="12"/>
    </row>
    <row r="94" spans="2:10" ht="35.15" customHeight="1" x14ac:dyDescent="0.35">
      <c r="B94" s="12"/>
      <c r="C94" s="12"/>
      <c r="D94" s="12"/>
      <c r="E94" s="12"/>
      <c r="F94" s="12"/>
      <c r="G94" s="12"/>
      <c r="H94" s="12"/>
      <c r="I94" s="12"/>
      <c r="J94" s="12"/>
    </row>
    <row r="95" spans="2:10" ht="35.15" customHeight="1" x14ac:dyDescent="0.35">
      <c r="B95" s="12"/>
      <c r="C95" s="12"/>
      <c r="D95" s="12"/>
      <c r="E95" s="12"/>
      <c r="F95" s="12"/>
      <c r="G95" s="12"/>
      <c r="H95" s="12"/>
      <c r="I95" s="12"/>
      <c r="J95" s="12"/>
    </row>
    <row r="96" spans="2:10" ht="35.15" customHeight="1" x14ac:dyDescent="0.35">
      <c r="B96" s="12"/>
      <c r="C96" s="12"/>
      <c r="D96" s="12"/>
      <c r="E96" s="12"/>
      <c r="F96" s="12"/>
      <c r="G96" s="12"/>
      <c r="H96" s="12"/>
      <c r="I96" s="12"/>
      <c r="J96" s="12"/>
    </row>
    <row r="97" spans="2:10" ht="35.15" customHeight="1" x14ac:dyDescent="0.35">
      <c r="B97" s="12"/>
      <c r="C97" s="12"/>
      <c r="D97" s="12"/>
      <c r="E97" s="12"/>
      <c r="F97" s="12"/>
      <c r="G97" s="12"/>
      <c r="H97" s="12"/>
      <c r="I97" s="12"/>
      <c r="J97" s="12"/>
    </row>
    <row r="98" spans="2:10" ht="35.15" customHeight="1" x14ac:dyDescent="0.35">
      <c r="B98" s="12"/>
      <c r="C98" s="12"/>
      <c r="D98" s="12"/>
      <c r="E98" s="12"/>
      <c r="F98" s="12"/>
      <c r="G98" s="12"/>
      <c r="H98" s="12"/>
      <c r="I98" s="12"/>
      <c r="J98" s="12"/>
    </row>
    <row r="99" spans="2:10" ht="35.15" customHeight="1" x14ac:dyDescent="0.35">
      <c r="B99" s="12"/>
      <c r="C99" s="12"/>
      <c r="D99" s="12"/>
      <c r="E99" s="12"/>
      <c r="F99" s="12"/>
      <c r="G99" s="12"/>
      <c r="H99" s="12"/>
      <c r="I99" s="12"/>
      <c r="J99" s="12"/>
    </row>
    <row r="100" spans="2:10" ht="35.15" customHeight="1" x14ac:dyDescent="0.35">
      <c r="B100" s="12"/>
      <c r="C100" s="12"/>
      <c r="D100" s="12"/>
      <c r="E100" s="12"/>
      <c r="F100" s="12"/>
      <c r="G100" s="12"/>
      <c r="H100" s="12"/>
      <c r="I100" s="12"/>
      <c r="J100" s="12"/>
    </row>
    <row r="101" spans="2:10" ht="35.15" customHeight="1" x14ac:dyDescent="0.35">
      <c r="B101" s="12"/>
      <c r="C101" s="12"/>
      <c r="D101" s="12"/>
      <c r="E101" s="12"/>
      <c r="F101" s="12"/>
      <c r="G101" s="12"/>
      <c r="H101" s="12"/>
      <c r="I101" s="12"/>
      <c r="J101" s="12"/>
    </row>
    <row r="102" spans="2:10" ht="35.15" customHeight="1" x14ac:dyDescent="0.35">
      <c r="B102" s="12"/>
      <c r="C102" s="12"/>
      <c r="D102" s="12"/>
      <c r="E102" s="12"/>
      <c r="F102" s="12"/>
      <c r="G102" s="12"/>
      <c r="H102" s="12"/>
      <c r="I102" s="12"/>
      <c r="J102" s="12"/>
    </row>
    <row r="103" spans="2:10" ht="35.15" customHeight="1" x14ac:dyDescent="0.35">
      <c r="B103" s="12"/>
      <c r="C103" s="12"/>
      <c r="D103" s="12"/>
      <c r="E103" s="12"/>
      <c r="F103" s="12"/>
      <c r="G103" s="12"/>
      <c r="H103" s="12"/>
      <c r="I103" s="12"/>
      <c r="J103" s="12"/>
    </row>
    <row r="104" spans="2:10" ht="35.15" customHeight="1" x14ac:dyDescent="0.35">
      <c r="B104" s="12"/>
      <c r="C104" s="12"/>
      <c r="D104" s="12"/>
      <c r="E104" s="12"/>
      <c r="F104" s="12"/>
      <c r="G104" s="12"/>
      <c r="H104" s="12"/>
      <c r="I104" s="12"/>
      <c r="J104" s="12"/>
    </row>
    <row r="105" spans="2:10" ht="35.15" customHeight="1" x14ac:dyDescent="0.35">
      <c r="B105" s="12"/>
      <c r="C105" s="12"/>
      <c r="D105" s="12"/>
      <c r="E105" s="12"/>
      <c r="F105" s="12"/>
      <c r="G105" s="12"/>
      <c r="H105" s="12"/>
      <c r="I105" s="12"/>
      <c r="J105" s="12"/>
    </row>
    <row r="106" spans="2:10" ht="35.15" customHeight="1" x14ac:dyDescent="0.35">
      <c r="B106" s="12"/>
      <c r="C106" s="12"/>
      <c r="D106" s="12"/>
      <c r="E106" s="12"/>
      <c r="F106" s="12"/>
      <c r="G106" s="12"/>
      <c r="H106" s="12"/>
      <c r="I106" s="12"/>
      <c r="J106" s="12"/>
    </row>
    <row r="107" spans="2:10" ht="35.15" customHeight="1" x14ac:dyDescent="0.35">
      <c r="B107" s="12"/>
      <c r="C107" s="12"/>
      <c r="D107" s="12"/>
      <c r="E107" s="12"/>
      <c r="F107" s="12"/>
      <c r="G107" s="12"/>
      <c r="H107" s="12"/>
      <c r="I107" s="12"/>
      <c r="J107" s="12"/>
    </row>
    <row r="108" spans="2:10" ht="35.15" customHeight="1" x14ac:dyDescent="0.35">
      <c r="B108" s="12"/>
      <c r="C108" s="12"/>
      <c r="D108" s="12"/>
      <c r="E108" s="12"/>
      <c r="F108" s="12"/>
      <c r="G108" s="12"/>
      <c r="H108" s="12"/>
      <c r="I108" s="12"/>
      <c r="J108" s="12"/>
    </row>
    <row r="109" spans="2:10" ht="35.15" customHeight="1" x14ac:dyDescent="0.35">
      <c r="B109" s="12"/>
      <c r="C109" s="12"/>
      <c r="D109" s="12"/>
      <c r="E109" s="12"/>
      <c r="F109" s="12"/>
      <c r="G109" s="12"/>
      <c r="H109" s="12"/>
      <c r="I109" s="12"/>
      <c r="J109" s="12"/>
    </row>
    <row r="110" spans="2:10" ht="35.15" customHeight="1" x14ac:dyDescent="0.35">
      <c r="B110" s="12"/>
      <c r="C110" s="12"/>
      <c r="D110" s="12"/>
      <c r="E110" s="12"/>
      <c r="F110" s="12"/>
      <c r="G110" s="12"/>
      <c r="H110" s="12"/>
      <c r="I110" s="12"/>
      <c r="J110" s="12"/>
    </row>
    <row r="111" spans="2:10" ht="35.15" customHeight="1" x14ac:dyDescent="0.35">
      <c r="B111" s="12"/>
      <c r="C111" s="12"/>
      <c r="D111" s="12"/>
      <c r="E111" s="12"/>
      <c r="F111" s="12"/>
      <c r="G111" s="12"/>
      <c r="H111" s="12"/>
      <c r="I111" s="12"/>
      <c r="J111" s="12"/>
    </row>
    <row r="112" spans="2:10" ht="35.15" customHeight="1" x14ac:dyDescent="0.35">
      <c r="B112" s="12"/>
      <c r="C112" s="12"/>
      <c r="D112" s="12"/>
      <c r="E112" s="12"/>
      <c r="F112" s="12"/>
      <c r="G112" s="12"/>
      <c r="H112" s="12"/>
      <c r="I112" s="12"/>
      <c r="J112" s="12"/>
    </row>
    <row r="113" spans="2:10" ht="35.15" customHeight="1" x14ac:dyDescent="0.35">
      <c r="B113" s="12"/>
      <c r="C113" s="12"/>
      <c r="D113" s="12"/>
      <c r="E113" s="12"/>
      <c r="F113" s="12"/>
      <c r="G113" s="12"/>
      <c r="H113" s="12"/>
      <c r="I113" s="12"/>
      <c r="J113" s="12"/>
    </row>
    <row r="114" spans="2:10" ht="35.15" customHeight="1" x14ac:dyDescent="0.35">
      <c r="B114" s="12"/>
      <c r="C114" s="12"/>
      <c r="D114" s="12"/>
      <c r="E114" s="12"/>
      <c r="F114" s="12"/>
      <c r="G114" s="12"/>
      <c r="H114" s="12"/>
      <c r="I114" s="12"/>
      <c r="J114" s="12"/>
    </row>
    <row r="115" spans="2:10" ht="35.15" customHeight="1" x14ac:dyDescent="0.35">
      <c r="B115" s="12"/>
      <c r="C115" s="12"/>
      <c r="D115" s="12"/>
      <c r="E115" s="12"/>
      <c r="F115" s="12"/>
      <c r="G115" s="12"/>
      <c r="H115" s="12"/>
      <c r="I115" s="12"/>
      <c r="J115" s="12"/>
    </row>
    <row r="116" spans="2:10" ht="35.15" customHeight="1" x14ac:dyDescent="0.35">
      <c r="B116" s="12"/>
      <c r="C116" s="12"/>
      <c r="D116" s="12"/>
      <c r="E116" s="12"/>
      <c r="F116" s="12"/>
      <c r="G116" s="12"/>
      <c r="H116" s="12"/>
      <c r="I116" s="12"/>
      <c r="J116" s="12"/>
    </row>
    <row r="117" spans="2:10" ht="35.15" customHeight="1" x14ac:dyDescent="0.35">
      <c r="B117" s="12"/>
      <c r="C117" s="12"/>
      <c r="D117" s="12"/>
      <c r="E117" s="12"/>
      <c r="F117" s="12"/>
      <c r="G117" s="12"/>
      <c r="H117" s="12"/>
      <c r="I117" s="12"/>
      <c r="J117" s="12"/>
    </row>
    <row r="118" spans="2:10" ht="35.15" customHeight="1" x14ac:dyDescent="0.35">
      <c r="B118" s="12"/>
      <c r="C118" s="12"/>
      <c r="D118" s="12"/>
      <c r="E118" s="12"/>
      <c r="F118" s="12"/>
      <c r="G118" s="12"/>
      <c r="H118" s="12"/>
      <c r="I118" s="12"/>
      <c r="J118" s="12"/>
    </row>
    <row r="119" spans="2:10" ht="35.15" customHeight="1" x14ac:dyDescent="0.35">
      <c r="B119" s="12"/>
      <c r="C119" s="12"/>
      <c r="D119" s="12"/>
      <c r="E119" s="12"/>
      <c r="F119" s="12"/>
      <c r="G119" s="12"/>
      <c r="H119" s="12"/>
      <c r="I119" s="12"/>
      <c r="J119" s="12"/>
    </row>
    <row r="120" spans="2:10" ht="35.15" customHeight="1" x14ac:dyDescent="0.35">
      <c r="B120" s="12"/>
      <c r="C120" s="12"/>
      <c r="D120" s="12"/>
      <c r="E120" s="12"/>
      <c r="F120" s="12"/>
      <c r="G120" s="12"/>
      <c r="H120" s="12"/>
      <c r="I120" s="12"/>
      <c r="J120" s="12"/>
    </row>
    <row r="121" spans="2:10" ht="35.15" customHeight="1" x14ac:dyDescent="0.35">
      <c r="B121" s="12"/>
      <c r="C121" s="12"/>
      <c r="D121" s="12"/>
      <c r="E121" s="12"/>
      <c r="F121" s="12"/>
      <c r="G121" s="12"/>
      <c r="H121" s="12"/>
      <c r="I121" s="12"/>
      <c r="J121" s="12"/>
    </row>
    <row r="122" spans="2:10" ht="35.15" customHeight="1" x14ac:dyDescent="0.35">
      <c r="B122" s="12"/>
      <c r="C122" s="12"/>
      <c r="D122" s="12"/>
      <c r="E122" s="12"/>
      <c r="F122" s="12"/>
      <c r="G122" s="12"/>
      <c r="H122" s="12"/>
      <c r="I122" s="12"/>
      <c r="J122" s="12"/>
    </row>
    <row r="123" spans="2:10" ht="35.15" customHeight="1" x14ac:dyDescent="0.35">
      <c r="B123" s="12"/>
      <c r="C123" s="12"/>
      <c r="D123" s="12"/>
      <c r="E123" s="12"/>
      <c r="F123" s="12"/>
      <c r="G123" s="12"/>
      <c r="H123" s="12"/>
      <c r="I123" s="12"/>
      <c r="J123" s="12"/>
    </row>
    <row r="124" spans="2:10" ht="35.15" customHeight="1" x14ac:dyDescent="0.35">
      <c r="B124" s="12"/>
      <c r="C124" s="12"/>
      <c r="D124" s="12"/>
      <c r="E124" s="12"/>
      <c r="F124" s="12"/>
      <c r="G124" s="12"/>
      <c r="H124" s="12"/>
      <c r="I124" s="12"/>
      <c r="J124" s="12"/>
    </row>
    <row r="125" spans="2:10" ht="35.15" customHeight="1" x14ac:dyDescent="0.35">
      <c r="B125" s="12"/>
      <c r="C125" s="12"/>
      <c r="D125" s="12"/>
      <c r="E125" s="12"/>
      <c r="F125" s="12"/>
      <c r="G125" s="12"/>
      <c r="H125" s="12"/>
      <c r="I125" s="12"/>
      <c r="J125" s="12"/>
    </row>
    <row r="126" spans="2:10" ht="35.15" customHeight="1" x14ac:dyDescent="0.35">
      <c r="B126" s="12"/>
      <c r="C126" s="12"/>
      <c r="D126" s="12"/>
      <c r="E126" s="12"/>
      <c r="F126" s="12"/>
      <c r="G126" s="12"/>
      <c r="H126" s="12"/>
      <c r="I126" s="12"/>
      <c r="J126" s="12"/>
    </row>
    <row r="127" spans="2:10" ht="35.15" customHeight="1" x14ac:dyDescent="0.35">
      <c r="B127" s="12"/>
      <c r="C127" s="12"/>
      <c r="D127" s="12"/>
      <c r="E127" s="12"/>
      <c r="F127" s="12"/>
      <c r="G127" s="12"/>
      <c r="H127" s="12"/>
      <c r="I127" s="12"/>
      <c r="J127" s="12"/>
    </row>
    <row r="128" spans="2:10" ht="35.15" customHeight="1" x14ac:dyDescent="0.35">
      <c r="B128" s="12"/>
      <c r="C128" s="12"/>
      <c r="D128" s="12"/>
      <c r="E128" s="12"/>
      <c r="F128" s="12"/>
      <c r="G128" s="12"/>
      <c r="H128" s="12"/>
      <c r="I128" s="12"/>
      <c r="J128" s="12"/>
    </row>
    <row r="129" spans="2:10" ht="35.15" customHeight="1" x14ac:dyDescent="0.35">
      <c r="B129" s="12"/>
      <c r="C129" s="12"/>
      <c r="D129" s="12"/>
      <c r="E129" s="12"/>
      <c r="F129" s="12"/>
      <c r="G129" s="12"/>
      <c r="H129" s="12"/>
      <c r="I129" s="12"/>
      <c r="J129" s="12"/>
    </row>
    <row r="130" spans="2:10" ht="35.15" customHeight="1" x14ac:dyDescent="0.35">
      <c r="B130" s="12"/>
      <c r="C130" s="12"/>
      <c r="D130" s="12"/>
      <c r="E130" s="12"/>
      <c r="F130" s="12"/>
      <c r="G130" s="12"/>
      <c r="H130" s="12"/>
      <c r="I130" s="12"/>
      <c r="J130" s="12"/>
    </row>
    <row r="131" spans="2:10" ht="35.15" customHeight="1" x14ac:dyDescent="0.35">
      <c r="B131" s="12"/>
      <c r="C131" s="12"/>
      <c r="D131" s="12"/>
      <c r="E131" s="12"/>
      <c r="F131" s="12"/>
      <c r="G131" s="12"/>
      <c r="H131" s="12"/>
      <c r="I131" s="12"/>
      <c r="J131" s="12"/>
    </row>
    <row r="132" spans="2:10" ht="35.15" customHeight="1" x14ac:dyDescent="0.35">
      <c r="B132" s="12"/>
      <c r="C132" s="12"/>
      <c r="D132" s="12"/>
      <c r="E132" s="12"/>
      <c r="F132" s="12"/>
      <c r="G132" s="12"/>
      <c r="H132" s="12"/>
      <c r="I132" s="12"/>
      <c r="J132" s="12"/>
    </row>
    <row r="133" spans="2:10" ht="35.15" customHeight="1" x14ac:dyDescent="0.35">
      <c r="B133" s="12"/>
      <c r="C133" s="12"/>
      <c r="D133" s="12"/>
      <c r="E133" s="12"/>
      <c r="F133" s="12"/>
      <c r="G133" s="12"/>
      <c r="H133" s="12"/>
      <c r="I133" s="12"/>
      <c r="J133" s="12"/>
    </row>
    <row r="134" spans="2:10" ht="35.15" customHeight="1" x14ac:dyDescent="0.35">
      <c r="B134" s="12"/>
      <c r="C134" s="12"/>
      <c r="D134" s="12"/>
      <c r="E134" s="12"/>
      <c r="F134" s="12"/>
      <c r="G134" s="12"/>
      <c r="H134" s="12"/>
      <c r="I134" s="12"/>
      <c r="J134" s="12"/>
    </row>
    <row r="135" spans="2:10" ht="35.15" customHeight="1" x14ac:dyDescent="0.35">
      <c r="B135" s="12"/>
      <c r="C135" s="12"/>
      <c r="D135" s="12"/>
      <c r="E135" s="12"/>
      <c r="F135" s="12"/>
      <c r="G135" s="12"/>
      <c r="H135" s="12"/>
      <c r="I135" s="12"/>
      <c r="J135" s="12"/>
    </row>
    <row r="136" spans="2:10" ht="35.15" customHeight="1" x14ac:dyDescent="0.35">
      <c r="B136" s="12"/>
      <c r="C136" s="12"/>
      <c r="D136" s="12"/>
      <c r="E136" s="12"/>
      <c r="F136" s="12"/>
      <c r="G136" s="12"/>
      <c r="H136" s="12"/>
      <c r="I136" s="12"/>
      <c r="J136" s="12"/>
    </row>
    <row r="137" spans="2:10" ht="35.15" customHeight="1" x14ac:dyDescent="0.35">
      <c r="B137" s="12"/>
      <c r="C137" s="12"/>
      <c r="D137" s="12"/>
      <c r="E137" s="12"/>
      <c r="F137" s="12"/>
      <c r="G137" s="12"/>
      <c r="H137" s="12"/>
      <c r="I137" s="12"/>
      <c r="J137" s="12"/>
    </row>
    <row r="138" spans="2:10" ht="35.15" customHeight="1" x14ac:dyDescent="0.35">
      <c r="B138" s="12"/>
      <c r="C138" s="12"/>
      <c r="D138" s="12"/>
      <c r="E138" s="12"/>
      <c r="F138" s="12"/>
      <c r="G138" s="12"/>
      <c r="H138" s="12"/>
      <c r="I138" s="12"/>
      <c r="J138" s="12"/>
    </row>
    <row r="139" spans="2:10" ht="35.15" customHeight="1" x14ac:dyDescent="0.35">
      <c r="B139" s="12"/>
      <c r="C139" s="12"/>
      <c r="D139" s="12"/>
      <c r="E139" s="12"/>
      <c r="F139" s="12"/>
      <c r="G139" s="12"/>
      <c r="H139" s="12"/>
      <c r="I139" s="12"/>
      <c r="J139" s="12"/>
    </row>
    <row r="140" spans="2:10" ht="35.15" customHeight="1" x14ac:dyDescent="0.35">
      <c r="B140" s="12"/>
      <c r="C140" s="12"/>
      <c r="D140" s="12"/>
      <c r="E140" s="12"/>
      <c r="F140" s="12"/>
      <c r="G140" s="12"/>
      <c r="H140" s="12"/>
      <c r="I140" s="12"/>
      <c r="J140" s="12"/>
    </row>
    <row r="141" spans="2:10" ht="35.15" customHeight="1" x14ac:dyDescent="0.35">
      <c r="B141" s="12"/>
      <c r="C141" s="12"/>
      <c r="D141" s="12"/>
      <c r="E141" s="12"/>
      <c r="F141" s="12"/>
      <c r="G141" s="12"/>
      <c r="H141" s="12"/>
      <c r="I141" s="12"/>
      <c r="J141" s="12"/>
    </row>
    <row r="142" spans="2:10" ht="35.15" customHeight="1" x14ac:dyDescent="0.35">
      <c r="B142" s="12"/>
      <c r="C142" s="12"/>
      <c r="D142" s="12"/>
      <c r="E142" s="12"/>
      <c r="F142" s="12"/>
      <c r="G142" s="12"/>
      <c r="H142" s="12"/>
      <c r="I142" s="12"/>
      <c r="J142" s="12"/>
    </row>
    <row r="143" spans="2:10" ht="35.15" customHeight="1" x14ac:dyDescent="0.35">
      <c r="B143" s="12"/>
      <c r="C143" s="12"/>
      <c r="D143" s="12"/>
      <c r="E143" s="12"/>
      <c r="F143" s="12"/>
      <c r="G143" s="12"/>
      <c r="H143" s="12"/>
      <c r="I143" s="12"/>
      <c r="J143" s="12"/>
    </row>
    <row r="144" spans="2:10" ht="35.15" customHeight="1" x14ac:dyDescent="0.35">
      <c r="B144" s="12"/>
      <c r="C144" s="12"/>
      <c r="D144" s="12"/>
      <c r="E144" s="12"/>
      <c r="F144" s="12"/>
      <c r="G144" s="12"/>
      <c r="H144" s="12"/>
      <c r="I144" s="12"/>
      <c r="J144" s="12"/>
    </row>
    <row r="145" spans="2:10" ht="35.15" customHeight="1" x14ac:dyDescent="0.35">
      <c r="B145" s="12"/>
      <c r="C145" s="12"/>
      <c r="D145" s="12"/>
      <c r="E145" s="12"/>
      <c r="F145" s="12"/>
      <c r="G145" s="12"/>
      <c r="H145" s="12"/>
      <c r="I145" s="12"/>
      <c r="J145" s="12"/>
    </row>
    <row r="146" spans="2:10" ht="35.15" customHeight="1" x14ac:dyDescent="0.35">
      <c r="B146" s="12"/>
      <c r="C146" s="12"/>
      <c r="D146" s="12"/>
      <c r="E146" s="12"/>
      <c r="F146" s="12"/>
      <c r="G146" s="12"/>
      <c r="H146" s="12"/>
      <c r="I146" s="12"/>
      <c r="J146" s="12"/>
    </row>
    <row r="147" spans="2:10" ht="35.15" customHeight="1" x14ac:dyDescent="0.35">
      <c r="B147" s="12"/>
      <c r="C147" s="12"/>
      <c r="D147" s="12"/>
      <c r="E147" s="12"/>
      <c r="F147" s="12"/>
      <c r="G147" s="12"/>
      <c r="H147" s="12"/>
      <c r="I147" s="12"/>
      <c r="J147" s="12"/>
    </row>
    <row r="148" spans="2:10" ht="35.15" customHeight="1" x14ac:dyDescent="0.35">
      <c r="B148" s="12"/>
      <c r="C148" s="12"/>
      <c r="D148" s="12"/>
      <c r="E148" s="12"/>
      <c r="F148" s="12"/>
      <c r="G148" s="12"/>
      <c r="H148" s="12"/>
      <c r="I148" s="12"/>
      <c r="J148" s="12"/>
    </row>
    <row r="149" spans="2:10" ht="35.15" customHeight="1" x14ac:dyDescent="0.35">
      <c r="B149" s="12"/>
      <c r="C149" s="12"/>
      <c r="D149" s="12"/>
      <c r="E149" s="12"/>
      <c r="F149" s="12"/>
      <c r="G149" s="12"/>
      <c r="H149" s="12"/>
      <c r="I149" s="12"/>
      <c r="J149" s="12"/>
    </row>
    <row r="150" spans="2:10" ht="35.15" customHeight="1" x14ac:dyDescent="0.35">
      <c r="B150" s="12"/>
      <c r="C150" s="12"/>
      <c r="D150" s="12"/>
      <c r="E150" s="12"/>
      <c r="F150" s="12"/>
      <c r="G150" s="12"/>
      <c r="H150" s="12"/>
      <c r="I150" s="12"/>
      <c r="J150" s="12"/>
    </row>
    <row r="151" spans="2:10" ht="35.15" customHeight="1" x14ac:dyDescent="0.35">
      <c r="B151" s="12"/>
      <c r="C151" s="12"/>
      <c r="D151" s="12"/>
      <c r="E151" s="12"/>
      <c r="F151" s="12"/>
      <c r="G151" s="12"/>
      <c r="H151" s="12"/>
      <c r="I151" s="12"/>
      <c r="J151" s="12"/>
    </row>
    <row r="152" spans="2:10" ht="35.15" customHeight="1" x14ac:dyDescent="0.35">
      <c r="B152" s="12"/>
      <c r="C152" s="12"/>
      <c r="D152" s="12"/>
      <c r="E152" s="12"/>
      <c r="F152" s="12"/>
      <c r="G152" s="12"/>
      <c r="H152" s="12"/>
      <c r="I152" s="12"/>
      <c r="J152" s="12"/>
    </row>
    <row r="153" spans="2:10" ht="35.15" customHeight="1" x14ac:dyDescent="0.35">
      <c r="B153" s="12"/>
      <c r="C153" s="12"/>
      <c r="D153" s="12"/>
      <c r="E153" s="12"/>
      <c r="F153" s="12"/>
      <c r="G153" s="12"/>
      <c r="H153" s="12"/>
      <c r="I153" s="12"/>
      <c r="J153" s="12"/>
    </row>
    <row r="154" spans="2:10" ht="35.15" customHeight="1" x14ac:dyDescent="0.35">
      <c r="B154" s="12"/>
      <c r="C154" s="12"/>
      <c r="D154" s="12"/>
      <c r="E154" s="12"/>
      <c r="F154" s="12"/>
      <c r="G154" s="12"/>
      <c r="H154" s="12"/>
      <c r="I154" s="12"/>
      <c r="J154" s="12"/>
    </row>
    <row r="155" spans="2:10" ht="35.15" customHeight="1" x14ac:dyDescent="0.35">
      <c r="B155" s="12"/>
      <c r="C155" s="12"/>
      <c r="D155" s="12"/>
      <c r="E155" s="12"/>
      <c r="F155" s="12"/>
      <c r="G155" s="12"/>
      <c r="H155" s="12"/>
      <c r="I155" s="12"/>
      <c r="J155" s="12"/>
    </row>
    <row r="156" spans="2:10" ht="35.15" customHeight="1" x14ac:dyDescent="0.35">
      <c r="B156" s="12"/>
      <c r="C156" s="12"/>
      <c r="D156" s="12"/>
      <c r="E156" s="12"/>
      <c r="F156" s="12"/>
      <c r="G156" s="12"/>
      <c r="H156" s="12"/>
      <c r="I156" s="12"/>
      <c r="J156" s="12"/>
    </row>
    <row r="157" spans="2:10" ht="35.15" customHeight="1" x14ac:dyDescent="0.35">
      <c r="B157" s="12"/>
      <c r="C157" s="12"/>
      <c r="D157" s="12"/>
      <c r="E157" s="12"/>
      <c r="F157" s="12"/>
      <c r="G157" s="12"/>
      <c r="H157" s="12"/>
      <c r="I157" s="12"/>
      <c r="J157" s="12"/>
    </row>
    <row r="158" spans="2:10" ht="35.15" customHeight="1" x14ac:dyDescent="0.35">
      <c r="B158" s="12"/>
      <c r="C158" s="12"/>
      <c r="D158" s="12"/>
      <c r="E158" s="12"/>
      <c r="F158" s="12"/>
      <c r="G158" s="12"/>
      <c r="H158" s="12"/>
      <c r="I158" s="12"/>
      <c r="J158" s="12"/>
    </row>
    <row r="159" spans="2:10" ht="35.15" customHeight="1" x14ac:dyDescent="0.35">
      <c r="B159" s="12"/>
      <c r="C159" s="12"/>
      <c r="D159" s="12"/>
      <c r="E159" s="12"/>
      <c r="F159" s="12"/>
      <c r="G159" s="12"/>
      <c r="H159" s="12"/>
      <c r="I159" s="12"/>
      <c r="J159" s="12"/>
    </row>
    <row r="160" spans="2:10" ht="35.15" customHeight="1" x14ac:dyDescent="0.35">
      <c r="B160" s="12"/>
      <c r="C160" s="12"/>
      <c r="D160" s="12"/>
      <c r="E160" s="12"/>
      <c r="F160" s="12"/>
      <c r="G160" s="12"/>
      <c r="H160" s="12"/>
      <c r="I160" s="12"/>
      <c r="J160" s="12"/>
    </row>
    <row r="161" spans="2:10" ht="35.15" customHeight="1" x14ac:dyDescent="0.35">
      <c r="B161" s="12"/>
      <c r="C161" s="12"/>
      <c r="D161" s="12"/>
      <c r="E161" s="12"/>
      <c r="F161" s="12"/>
      <c r="G161" s="12"/>
      <c r="H161" s="12"/>
      <c r="I161" s="12"/>
      <c r="J161" s="12"/>
    </row>
    <row r="162" spans="2:10" ht="35.15" customHeight="1" x14ac:dyDescent="0.35">
      <c r="B162" s="12"/>
      <c r="C162" s="12"/>
      <c r="D162" s="12"/>
      <c r="E162" s="12"/>
      <c r="F162" s="12"/>
      <c r="G162" s="12"/>
      <c r="H162" s="12"/>
      <c r="I162" s="12"/>
      <c r="J162" s="12"/>
    </row>
    <row r="163" spans="2:10" ht="35.15" customHeight="1" x14ac:dyDescent="0.35">
      <c r="B163" s="12"/>
      <c r="C163" s="12"/>
      <c r="D163" s="12"/>
      <c r="E163" s="12"/>
      <c r="F163" s="12"/>
      <c r="G163" s="12"/>
      <c r="H163" s="12"/>
      <c r="I163" s="12"/>
      <c r="J163" s="12"/>
    </row>
    <row r="164" spans="2:10" ht="35.15" customHeight="1" x14ac:dyDescent="0.35">
      <c r="B164" s="12"/>
      <c r="C164" s="12"/>
      <c r="D164" s="12"/>
      <c r="E164" s="12"/>
      <c r="F164" s="12"/>
      <c r="G164" s="12"/>
      <c r="H164" s="12"/>
      <c r="I164" s="12"/>
      <c r="J164" s="12"/>
    </row>
    <row r="165" spans="2:10" ht="35.15" customHeight="1" x14ac:dyDescent="0.35">
      <c r="B165" s="12"/>
      <c r="C165" s="12"/>
      <c r="D165" s="12"/>
      <c r="E165" s="12"/>
      <c r="F165" s="12"/>
      <c r="G165" s="12"/>
      <c r="H165" s="12"/>
      <c r="I165" s="12"/>
      <c r="J165" s="12"/>
    </row>
    <row r="166" spans="2:10" ht="35.15" customHeight="1" x14ac:dyDescent="0.35">
      <c r="B166" s="12"/>
      <c r="C166" s="12"/>
      <c r="D166" s="12"/>
      <c r="E166" s="12"/>
      <c r="F166" s="12"/>
      <c r="G166" s="12"/>
      <c r="H166" s="12"/>
      <c r="I166" s="12"/>
      <c r="J166" s="12"/>
    </row>
    <row r="167" spans="2:10" ht="35.15" customHeight="1" x14ac:dyDescent="0.35">
      <c r="B167" s="12"/>
      <c r="C167" s="12"/>
      <c r="D167" s="12"/>
      <c r="E167" s="12"/>
      <c r="F167" s="12"/>
      <c r="G167" s="12"/>
      <c r="H167" s="12"/>
      <c r="I167" s="12"/>
      <c r="J167" s="12"/>
    </row>
    <row r="168" spans="2:10" ht="35.15" customHeight="1" x14ac:dyDescent="0.35">
      <c r="B168" s="12"/>
      <c r="C168" s="12"/>
      <c r="D168" s="12"/>
      <c r="E168" s="12"/>
      <c r="F168" s="12"/>
      <c r="G168" s="12"/>
      <c r="H168" s="12"/>
      <c r="I168" s="12"/>
      <c r="J168" s="12"/>
    </row>
    <row r="169" spans="2:10" ht="35.15" customHeight="1" x14ac:dyDescent="0.35">
      <c r="B169" s="12"/>
      <c r="C169" s="12"/>
      <c r="D169" s="12"/>
      <c r="E169" s="12"/>
      <c r="F169" s="12"/>
      <c r="G169" s="12"/>
      <c r="H169" s="12"/>
      <c r="I169" s="12"/>
      <c r="J169" s="12"/>
    </row>
    <row r="170" spans="2:10" ht="35.15" customHeight="1" x14ac:dyDescent="0.35">
      <c r="B170" s="12"/>
      <c r="C170" s="12"/>
      <c r="D170" s="12"/>
      <c r="E170" s="12"/>
      <c r="F170" s="12"/>
      <c r="G170" s="12"/>
      <c r="H170" s="12"/>
      <c r="I170" s="12"/>
      <c r="J170" s="12"/>
    </row>
    <row r="171" spans="2:10" ht="35.15" customHeight="1" x14ac:dyDescent="0.35">
      <c r="B171" s="12"/>
      <c r="C171" s="12"/>
      <c r="D171" s="12"/>
      <c r="E171" s="12"/>
      <c r="F171" s="12"/>
      <c r="G171" s="12"/>
      <c r="H171" s="12"/>
      <c r="I171" s="12"/>
      <c r="J171" s="12"/>
    </row>
    <row r="172" spans="2:10" ht="35.15" customHeight="1" x14ac:dyDescent="0.35">
      <c r="B172" s="12"/>
      <c r="C172" s="12"/>
      <c r="D172" s="12"/>
      <c r="E172" s="12"/>
      <c r="F172" s="12"/>
      <c r="G172" s="12"/>
      <c r="H172" s="12"/>
      <c r="I172" s="12"/>
      <c r="J172" s="12"/>
    </row>
    <row r="173" spans="2:10" ht="35.15" customHeight="1" x14ac:dyDescent="0.35">
      <c r="B173" s="12"/>
      <c r="C173" s="12"/>
      <c r="D173" s="12"/>
      <c r="E173" s="12"/>
      <c r="F173" s="12"/>
      <c r="G173" s="12"/>
      <c r="H173" s="12"/>
      <c r="I173" s="12"/>
      <c r="J173" s="12"/>
    </row>
    <row r="174" spans="2:10" ht="35.15" customHeight="1" x14ac:dyDescent="0.35">
      <c r="B174" s="12"/>
      <c r="C174" s="12"/>
      <c r="D174" s="12"/>
      <c r="E174" s="12"/>
      <c r="F174" s="12"/>
      <c r="G174" s="12"/>
      <c r="H174" s="12"/>
      <c r="I174" s="12"/>
      <c r="J174" s="12"/>
    </row>
    <row r="175" spans="2:10" ht="35.15" customHeight="1" x14ac:dyDescent="0.35">
      <c r="B175" s="12"/>
      <c r="C175" s="12"/>
      <c r="D175" s="12"/>
      <c r="E175" s="12"/>
      <c r="F175" s="12"/>
      <c r="G175" s="12"/>
      <c r="H175" s="12"/>
      <c r="I175" s="12"/>
      <c r="J175" s="12"/>
    </row>
    <row r="176" spans="2:10" ht="35.15" customHeight="1" x14ac:dyDescent="0.35">
      <c r="B176" s="12"/>
      <c r="C176" s="12"/>
      <c r="D176" s="12"/>
      <c r="E176" s="12"/>
      <c r="F176" s="12"/>
      <c r="G176" s="12"/>
      <c r="H176" s="12"/>
      <c r="I176" s="12"/>
      <c r="J176" s="12"/>
    </row>
    <row r="177" spans="2:10" ht="35.15" customHeight="1" x14ac:dyDescent="0.35">
      <c r="B177" s="12"/>
      <c r="C177" s="12"/>
      <c r="D177" s="12"/>
      <c r="E177" s="12"/>
      <c r="F177" s="12"/>
      <c r="G177" s="12"/>
      <c r="H177" s="12"/>
      <c r="I177" s="12"/>
      <c r="J177" s="12"/>
    </row>
    <row r="178" spans="2:10" ht="35.15" customHeight="1" x14ac:dyDescent="0.35">
      <c r="B178" s="12"/>
      <c r="C178" s="12"/>
      <c r="D178" s="12"/>
      <c r="E178" s="12"/>
      <c r="F178" s="12"/>
      <c r="G178" s="12"/>
      <c r="H178" s="12"/>
      <c r="I178" s="12"/>
      <c r="J178" s="12"/>
    </row>
    <row r="179" spans="2:10" ht="35.15" customHeight="1" x14ac:dyDescent="0.35">
      <c r="B179" s="12"/>
      <c r="C179" s="12"/>
      <c r="D179" s="12"/>
      <c r="E179" s="12"/>
      <c r="F179" s="12"/>
      <c r="G179" s="12"/>
      <c r="H179" s="12"/>
      <c r="I179" s="12"/>
      <c r="J179" s="12"/>
    </row>
    <row r="180" spans="2:10" ht="35.15" customHeight="1" x14ac:dyDescent="0.35">
      <c r="B180" s="12"/>
      <c r="C180" s="12"/>
      <c r="D180" s="12"/>
      <c r="E180" s="12"/>
      <c r="F180" s="12"/>
      <c r="G180" s="12"/>
      <c r="H180" s="12"/>
      <c r="I180" s="12"/>
      <c r="J180" s="12"/>
    </row>
    <row r="181" spans="2:10" ht="35.15" customHeight="1" x14ac:dyDescent="0.35">
      <c r="B181" s="12"/>
      <c r="C181" s="12"/>
      <c r="D181" s="12"/>
      <c r="E181" s="12"/>
      <c r="F181" s="12"/>
      <c r="G181" s="12"/>
      <c r="H181" s="12"/>
      <c r="I181" s="12"/>
      <c r="J181" s="12"/>
    </row>
    <row r="182" spans="2:10" ht="35.15" customHeight="1" x14ac:dyDescent="0.35">
      <c r="B182" s="12"/>
      <c r="C182" s="12"/>
      <c r="D182" s="12"/>
      <c r="E182" s="12"/>
      <c r="F182" s="12"/>
      <c r="G182" s="12"/>
      <c r="H182" s="12"/>
      <c r="I182" s="12"/>
      <c r="J182" s="12"/>
    </row>
    <row r="183" spans="2:10" ht="35.15" customHeight="1" x14ac:dyDescent="0.35">
      <c r="B183" s="12"/>
      <c r="C183" s="12"/>
      <c r="D183" s="12"/>
      <c r="E183" s="12"/>
      <c r="F183" s="12"/>
      <c r="G183" s="12"/>
      <c r="H183" s="12"/>
      <c r="I183" s="12"/>
      <c r="J183" s="12"/>
    </row>
    <row r="184" spans="2:10" ht="35.15" customHeight="1" x14ac:dyDescent="0.35">
      <c r="B184" s="12"/>
      <c r="C184" s="12"/>
      <c r="D184" s="12"/>
      <c r="E184" s="12"/>
      <c r="F184" s="12"/>
      <c r="G184" s="12"/>
      <c r="H184" s="12"/>
      <c r="I184" s="12"/>
      <c r="J184" s="12"/>
    </row>
    <row r="185" spans="2:10" ht="35.15" customHeight="1" x14ac:dyDescent="0.35">
      <c r="B185" s="12"/>
      <c r="C185" s="12"/>
      <c r="D185" s="12"/>
      <c r="E185" s="12"/>
      <c r="F185" s="12"/>
      <c r="G185" s="12"/>
      <c r="H185" s="12"/>
      <c r="I185" s="12"/>
      <c r="J185" s="12"/>
    </row>
    <row r="186" spans="2:10" ht="35.15" customHeight="1" x14ac:dyDescent="0.35">
      <c r="B186" s="12"/>
      <c r="C186" s="12"/>
      <c r="D186" s="12"/>
      <c r="E186" s="12"/>
      <c r="F186" s="12"/>
      <c r="G186" s="12"/>
      <c r="H186" s="12"/>
      <c r="I186" s="12"/>
      <c r="J186" s="12"/>
    </row>
    <row r="187" spans="2:10" ht="35.15" customHeight="1" x14ac:dyDescent="0.35">
      <c r="B187" s="12"/>
      <c r="C187" s="12"/>
      <c r="D187" s="12"/>
      <c r="E187" s="12"/>
      <c r="F187" s="12"/>
      <c r="G187" s="12"/>
      <c r="H187" s="12"/>
      <c r="I187" s="12"/>
      <c r="J187" s="12"/>
    </row>
    <row r="188" spans="2:10" ht="35.15" customHeight="1" x14ac:dyDescent="0.35">
      <c r="B188" s="12"/>
      <c r="C188" s="12"/>
      <c r="D188" s="12"/>
      <c r="E188" s="12"/>
      <c r="F188" s="12"/>
      <c r="G188" s="12"/>
      <c r="H188" s="12"/>
      <c r="I188" s="12"/>
      <c r="J188" s="12"/>
    </row>
    <row r="189" spans="2:10" ht="35.15" customHeight="1" x14ac:dyDescent="0.35">
      <c r="B189" s="12"/>
      <c r="C189" s="12"/>
      <c r="D189" s="12"/>
      <c r="E189" s="12"/>
      <c r="F189" s="12"/>
      <c r="G189" s="12"/>
      <c r="H189" s="12"/>
      <c r="I189" s="12"/>
      <c r="J189" s="12"/>
    </row>
    <row r="190" spans="2:10" ht="35.15" customHeight="1" x14ac:dyDescent="0.35">
      <c r="B190" s="12"/>
      <c r="C190" s="12"/>
      <c r="D190" s="12"/>
      <c r="E190" s="12"/>
      <c r="F190" s="12"/>
      <c r="G190" s="12"/>
      <c r="H190" s="12"/>
      <c r="I190" s="12"/>
      <c r="J190" s="12"/>
    </row>
    <row r="191" spans="2:10" ht="35.15" customHeight="1" x14ac:dyDescent="0.35">
      <c r="B191" s="12"/>
      <c r="C191" s="12"/>
      <c r="D191" s="12"/>
      <c r="E191" s="12"/>
      <c r="F191" s="12"/>
      <c r="G191" s="12"/>
      <c r="H191" s="12"/>
      <c r="I191" s="12"/>
      <c r="J191" s="12"/>
    </row>
    <row r="192" spans="2:10" ht="35.15" customHeight="1" x14ac:dyDescent="0.35">
      <c r="B192" s="12"/>
      <c r="C192" s="12"/>
      <c r="D192" s="12"/>
      <c r="E192" s="12"/>
      <c r="F192" s="12"/>
      <c r="G192" s="12"/>
      <c r="H192" s="12"/>
      <c r="I192" s="12"/>
      <c r="J192" s="12"/>
    </row>
    <row r="193" spans="2:10" ht="35.15" customHeight="1" x14ac:dyDescent="0.35">
      <c r="B193" s="12"/>
      <c r="C193" s="12"/>
      <c r="D193" s="12"/>
      <c r="E193" s="12"/>
      <c r="F193" s="12"/>
      <c r="G193" s="12"/>
      <c r="H193" s="12"/>
      <c r="I193" s="12"/>
      <c r="J193" s="12"/>
    </row>
    <row r="194" spans="2:10" ht="35.15" customHeight="1" x14ac:dyDescent="0.35">
      <c r="B194" s="12"/>
      <c r="C194" s="12"/>
      <c r="D194" s="12"/>
      <c r="E194" s="12"/>
      <c r="F194" s="12"/>
      <c r="G194" s="12"/>
      <c r="H194" s="12"/>
      <c r="I194" s="12"/>
      <c r="J194" s="12"/>
    </row>
    <row r="195" spans="2:10" ht="35.15" customHeight="1" x14ac:dyDescent="0.35">
      <c r="B195" s="12"/>
      <c r="C195" s="12"/>
      <c r="D195" s="12"/>
      <c r="E195" s="12"/>
      <c r="F195" s="12"/>
      <c r="G195" s="12"/>
      <c r="H195" s="12"/>
      <c r="I195" s="12"/>
      <c r="J195" s="12"/>
    </row>
    <row r="196" spans="2:10" ht="35.15" customHeight="1" x14ac:dyDescent="0.35">
      <c r="B196" s="12"/>
      <c r="C196" s="12"/>
      <c r="D196" s="12"/>
      <c r="E196" s="12"/>
      <c r="F196" s="12"/>
      <c r="G196" s="12"/>
      <c r="H196" s="12"/>
      <c r="I196" s="12"/>
      <c r="J196" s="12"/>
    </row>
    <row r="197" spans="2:10" ht="35.15" customHeight="1" x14ac:dyDescent="0.35">
      <c r="B197" s="12"/>
      <c r="C197" s="12"/>
      <c r="D197" s="12"/>
      <c r="E197" s="12"/>
      <c r="F197" s="12"/>
      <c r="G197" s="12"/>
      <c r="H197" s="12"/>
      <c r="I197" s="12"/>
      <c r="J197" s="12"/>
    </row>
    <row r="198" spans="2:10" ht="35.15" customHeight="1" x14ac:dyDescent="0.35">
      <c r="B198" s="12"/>
      <c r="C198" s="12"/>
      <c r="D198" s="12"/>
      <c r="E198" s="12"/>
      <c r="F198" s="12"/>
      <c r="G198" s="12"/>
      <c r="H198" s="12"/>
      <c r="I198" s="12"/>
      <c r="J198" s="12"/>
    </row>
    <row r="199" spans="2:10" ht="35.15" customHeight="1" x14ac:dyDescent="0.35">
      <c r="B199" s="12"/>
      <c r="C199" s="12"/>
      <c r="D199" s="12"/>
      <c r="E199" s="12"/>
      <c r="F199" s="12"/>
      <c r="G199" s="12"/>
      <c r="H199" s="12"/>
      <c r="I199" s="12"/>
      <c r="J199" s="12"/>
    </row>
    <row r="200" spans="2:10" ht="35.15" customHeight="1" x14ac:dyDescent="0.35">
      <c r="B200" s="12"/>
      <c r="C200" s="12"/>
      <c r="D200" s="12"/>
      <c r="E200" s="12"/>
      <c r="F200" s="12"/>
      <c r="G200" s="12"/>
      <c r="H200" s="12"/>
      <c r="I200" s="12"/>
      <c r="J200" s="12"/>
    </row>
    <row r="201" spans="2:10" ht="35.15" customHeight="1" x14ac:dyDescent="0.35">
      <c r="B201" s="12"/>
      <c r="C201" s="12"/>
      <c r="D201" s="12"/>
      <c r="E201" s="12"/>
      <c r="F201" s="12"/>
      <c r="G201" s="12"/>
      <c r="H201" s="12"/>
      <c r="I201" s="12"/>
      <c r="J201" s="12"/>
    </row>
    <row r="202" spans="2:10" ht="35.15" customHeight="1" x14ac:dyDescent="0.35">
      <c r="B202" s="12"/>
      <c r="C202" s="12"/>
      <c r="D202" s="12"/>
      <c r="E202" s="12"/>
      <c r="F202" s="12"/>
      <c r="G202" s="12"/>
      <c r="H202" s="12"/>
      <c r="I202" s="12"/>
      <c r="J202" s="12"/>
    </row>
    <row r="203" spans="2:10" ht="35.15" customHeight="1" x14ac:dyDescent="0.35">
      <c r="B203" s="12"/>
      <c r="C203" s="12"/>
      <c r="D203" s="12"/>
      <c r="E203" s="12"/>
      <c r="F203" s="12"/>
      <c r="G203" s="12"/>
      <c r="H203" s="12"/>
      <c r="I203" s="12"/>
      <c r="J203" s="12"/>
    </row>
    <row r="204" spans="2:10" ht="35.15" customHeight="1" x14ac:dyDescent="0.35">
      <c r="B204" s="12"/>
      <c r="C204" s="12"/>
      <c r="D204" s="12"/>
      <c r="E204" s="12"/>
      <c r="F204" s="12"/>
      <c r="G204" s="12"/>
      <c r="H204" s="12"/>
      <c r="I204" s="12"/>
      <c r="J204" s="12"/>
    </row>
    <row r="205" spans="2:10" ht="35.15" customHeight="1" x14ac:dyDescent="0.35">
      <c r="B205" s="12"/>
      <c r="C205" s="12"/>
      <c r="D205" s="12"/>
      <c r="E205" s="12"/>
      <c r="F205" s="12"/>
      <c r="G205" s="12"/>
      <c r="H205" s="12"/>
      <c r="I205" s="12"/>
      <c r="J205" s="12"/>
    </row>
    <row r="206" spans="2:10" ht="35.15" customHeight="1" x14ac:dyDescent="0.35">
      <c r="B206" s="12"/>
      <c r="C206" s="12"/>
      <c r="D206" s="12"/>
      <c r="E206" s="12"/>
      <c r="F206" s="12"/>
      <c r="G206" s="12"/>
      <c r="H206" s="12"/>
      <c r="I206" s="12"/>
      <c r="J206" s="12"/>
    </row>
    <row r="207" spans="2:10" ht="35.15" customHeight="1" x14ac:dyDescent="0.35">
      <c r="B207" s="12"/>
      <c r="C207" s="12"/>
      <c r="D207" s="12"/>
      <c r="E207" s="12"/>
      <c r="F207" s="12"/>
      <c r="G207" s="12"/>
      <c r="H207" s="12"/>
      <c r="I207" s="12"/>
      <c r="J207" s="12"/>
    </row>
    <row r="208" spans="2:10" ht="35.15" customHeight="1" x14ac:dyDescent="0.35">
      <c r="B208" s="12"/>
      <c r="C208" s="12"/>
      <c r="D208" s="12"/>
      <c r="E208" s="12"/>
      <c r="F208" s="12"/>
      <c r="G208" s="12"/>
      <c r="H208" s="12"/>
      <c r="I208" s="12"/>
      <c r="J208" s="12"/>
    </row>
    <row r="209" spans="2:10" ht="35.15" customHeight="1" x14ac:dyDescent="0.35">
      <c r="B209" s="12"/>
      <c r="C209" s="12"/>
      <c r="D209" s="12"/>
      <c r="E209" s="12"/>
      <c r="F209" s="12"/>
      <c r="G209" s="12"/>
      <c r="H209" s="12"/>
      <c r="I209" s="12"/>
      <c r="J209" s="12"/>
    </row>
    <row r="210" spans="2:10" ht="35.15" customHeight="1" x14ac:dyDescent="0.35">
      <c r="B210" s="12"/>
      <c r="C210" s="12"/>
      <c r="D210" s="12"/>
      <c r="E210" s="12"/>
      <c r="F210" s="12"/>
      <c r="G210" s="12"/>
      <c r="H210" s="12"/>
      <c r="I210" s="12"/>
      <c r="J210" s="12"/>
    </row>
    <row r="211" spans="2:10" ht="35.15" customHeight="1" x14ac:dyDescent="0.35">
      <c r="B211" s="12"/>
      <c r="C211" s="12"/>
      <c r="D211" s="12"/>
      <c r="E211" s="12"/>
      <c r="F211" s="12"/>
      <c r="G211" s="12"/>
      <c r="H211" s="12"/>
      <c r="I211" s="12"/>
      <c r="J211" s="12"/>
    </row>
    <row r="212" spans="2:10" ht="35.15" customHeight="1" x14ac:dyDescent="0.35">
      <c r="B212" s="12"/>
      <c r="C212" s="12"/>
      <c r="D212" s="12"/>
      <c r="E212" s="12"/>
      <c r="F212" s="12"/>
      <c r="G212" s="12"/>
      <c r="H212" s="12"/>
      <c r="I212" s="12"/>
      <c r="J212" s="12"/>
    </row>
    <row r="213" spans="2:10" ht="35.15" customHeight="1" x14ac:dyDescent="0.35">
      <c r="B213" s="12"/>
      <c r="C213" s="12"/>
      <c r="D213" s="12"/>
      <c r="E213" s="12"/>
      <c r="F213" s="12"/>
      <c r="G213" s="12"/>
      <c r="H213" s="12"/>
      <c r="I213" s="12"/>
      <c r="J213" s="12"/>
    </row>
    <row r="214" spans="2:10" ht="35.15" customHeight="1" x14ac:dyDescent="0.35">
      <c r="B214" s="12"/>
      <c r="C214" s="12"/>
      <c r="D214" s="12"/>
      <c r="E214" s="12"/>
      <c r="F214" s="12"/>
      <c r="G214" s="12"/>
      <c r="H214" s="12"/>
      <c r="I214" s="12"/>
      <c r="J214" s="12"/>
    </row>
    <row r="215" spans="2:10" ht="35.15" customHeight="1" x14ac:dyDescent="0.35">
      <c r="B215" s="12"/>
      <c r="C215" s="12"/>
      <c r="D215" s="12"/>
      <c r="E215" s="12"/>
      <c r="F215" s="12"/>
      <c r="G215" s="12"/>
      <c r="H215" s="12"/>
      <c r="I215" s="12"/>
      <c r="J215" s="12"/>
    </row>
    <row r="216" spans="2:10" ht="35.15" customHeight="1" x14ac:dyDescent="0.35">
      <c r="B216" s="12"/>
      <c r="C216" s="12"/>
      <c r="D216" s="12"/>
      <c r="E216" s="12"/>
      <c r="F216" s="12"/>
      <c r="G216" s="12"/>
      <c r="H216" s="12"/>
      <c r="I216" s="12"/>
      <c r="J216" s="12"/>
    </row>
    <row r="217" spans="2:10" ht="35.15" customHeight="1" x14ac:dyDescent="0.35">
      <c r="B217" s="12"/>
      <c r="C217" s="12"/>
      <c r="D217" s="12"/>
      <c r="E217" s="12"/>
      <c r="F217" s="12"/>
      <c r="G217" s="12"/>
      <c r="H217" s="12"/>
      <c r="I217" s="12"/>
      <c r="J217" s="12"/>
    </row>
    <row r="218" spans="2:10" ht="35.15" customHeight="1" x14ac:dyDescent="0.35">
      <c r="B218" s="12"/>
      <c r="C218" s="12"/>
      <c r="D218" s="12"/>
      <c r="E218" s="12"/>
      <c r="F218" s="12"/>
      <c r="G218" s="12"/>
      <c r="H218" s="12"/>
      <c r="I218" s="12"/>
      <c r="J218" s="12"/>
    </row>
    <row r="219" spans="2:10" ht="35.15" customHeight="1" x14ac:dyDescent="0.35">
      <c r="B219" s="12"/>
      <c r="C219" s="12"/>
      <c r="D219" s="12"/>
      <c r="E219" s="12"/>
      <c r="F219" s="12"/>
      <c r="G219" s="12"/>
      <c r="H219" s="12"/>
      <c r="I219" s="12"/>
      <c r="J219" s="12"/>
    </row>
    <row r="220" spans="2:10" ht="35.15" customHeight="1" x14ac:dyDescent="0.35">
      <c r="B220" s="12"/>
      <c r="C220" s="12"/>
      <c r="D220" s="12"/>
      <c r="E220" s="12"/>
      <c r="F220" s="12"/>
      <c r="G220" s="12"/>
      <c r="H220" s="12"/>
      <c r="I220" s="12"/>
      <c r="J220" s="12"/>
    </row>
    <row r="221" spans="2:10" ht="35.15" customHeight="1" x14ac:dyDescent="0.35">
      <c r="B221" s="12"/>
      <c r="C221" s="12"/>
      <c r="D221" s="12"/>
      <c r="E221" s="12"/>
      <c r="F221" s="12"/>
      <c r="G221" s="12"/>
      <c r="H221" s="12"/>
      <c r="I221" s="12"/>
      <c r="J221" s="12"/>
    </row>
    <row r="222" spans="2:10" ht="35.15" customHeight="1" x14ac:dyDescent="0.35">
      <c r="B222" s="12"/>
      <c r="C222" s="12"/>
      <c r="D222" s="12"/>
      <c r="E222" s="12"/>
      <c r="F222" s="12"/>
      <c r="G222" s="12"/>
      <c r="H222" s="12"/>
      <c r="I222" s="12"/>
      <c r="J222" s="12"/>
    </row>
    <row r="223" spans="2:10" ht="35.15" customHeight="1" x14ac:dyDescent="0.35">
      <c r="B223" s="12"/>
      <c r="C223" s="12"/>
      <c r="D223" s="12"/>
      <c r="E223" s="12"/>
      <c r="F223" s="12"/>
      <c r="G223" s="12"/>
      <c r="H223" s="12"/>
      <c r="I223" s="12"/>
      <c r="J223" s="12"/>
    </row>
    <row r="224" spans="2:10" ht="35.15" customHeight="1" x14ac:dyDescent="0.35">
      <c r="B224" s="12"/>
      <c r="C224" s="12"/>
      <c r="D224" s="12"/>
      <c r="E224" s="12"/>
      <c r="F224" s="12"/>
      <c r="G224" s="12"/>
      <c r="H224" s="12"/>
      <c r="I224" s="12"/>
      <c r="J224" s="12"/>
    </row>
    <row r="225" spans="2:10" ht="35.15" customHeight="1" x14ac:dyDescent="0.35">
      <c r="B225" s="12"/>
      <c r="C225" s="12"/>
      <c r="D225" s="12"/>
      <c r="E225" s="12"/>
      <c r="F225" s="12"/>
      <c r="G225" s="12"/>
      <c r="H225" s="12"/>
      <c r="I225" s="12"/>
      <c r="J225" s="12"/>
    </row>
    <row r="226" spans="2:10" ht="35.15" customHeight="1" x14ac:dyDescent="0.35">
      <c r="B226" s="12"/>
      <c r="C226" s="12"/>
      <c r="D226" s="12"/>
      <c r="E226" s="12"/>
      <c r="F226" s="12"/>
      <c r="G226" s="12"/>
      <c r="H226" s="12"/>
      <c r="I226" s="12"/>
      <c r="J226" s="12"/>
    </row>
    <row r="227" spans="2:10" ht="35.15" customHeight="1" x14ac:dyDescent="0.35">
      <c r="B227" s="12"/>
      <c r="C227" s="12"/>
      <c r="D227" s="12"/>
      <c r="E227" s="12"/>
      <c r="F227" s="12"/>
      <c r="G227" s="12"/>
      <c r="H227" s="12"/>
      <c r="I227" s="12"/>
      <c r="J227" s="12"/>
    </row>
    <row r="228" spans="2:10" ht="35.15" customHeight="1" x14ac:dyDescent="0.35">
      <c r="B228" s="12"/>
      <c r="C228" s="12"/>
      <c r="D228" s="12"/>
      <c r="E228" s="12"/>
      <c r="F228" s="12"/>
      <c r="G228" s="12"/>
      <c r="H228" s="12"/>
      <c r="I228" s="12"/>
      <c r="J228" s="12"/>
    </row>
    <row r="229" spans="2:10" ht="35.15" customHeight="1" x14ac:dyDescent="0.35">
      <c r="B229" s="12"/>
      <c r="C229" s="12"/>
      <c r="D229" s="12"/>
      <c r="E229" s="12"/>
      <c r="F229" s="12"/>
      <c r="G229" s="12"/>
      <c r="H229" s="12"/>
      <c r="I229" s="12"/>
      <c r="J229" s="12"/>
    </row>
    <row r="230" spans="2:10" ht="35.15" customHeight="1" x14ac:dyDescent="0.35">
      <c r="B230" s="12"/>
      <c r="C230" s="12"/>
      <c r="D230" s="12"/>
      <c r="E230" s="12"/>
      <c r="F230" s="12"/>
      <c r="G230" s="12"/>
      <c r="H230" s="12"/>
      <c r="I230" s="12"/>
      <c r="J230" s="12"/>
    </row>
    <row r="231" spans="2:10" ht="35.15" customHeight="1" x14ac:dyDescent="0.35">
      <c r="B231" s="12"/>
      <c r="C231" s="12"/>
      <c r="D231" s="12"/>
      <c r="E231" s="12"/>
      <c r="F231" s="12"/>
      <c r="G231" s="12"/>
      <c r="H231" s="12"/>
      <c r="I231" s="12"/>
      <c r="J231" s="12"/>
    </row>
    <row r="232" spans="2:10" ht="35.15" customHeight="1" x14ac:dyDescent="0.35">
      <c r="B232" s="12"/>
      <c r="C232" s="12"/>
      <c r="D232" s="12"/>
      <c r="E232" s="12"/>
      <c r="F232" s="12"/>
      <c r="G232" s="12"/>
      <c r="H232" s="12"/>
      <c r="I232" s="12"/>
      <c r="J232" s="12"/>
    </row>
    <row r="233" spans="2:10" ht="35.15" customHeight="1" x14ac:dyDescent="0.35">
      <c r="B233" s="12"/>
      <c r="C233" s="12"/>
      <c r="D233" s="12"/>
      <c r="E233" s="12"/>
      <c r="F233" s="12"/>
      <c r="G233" s="12"/>
      <c r="H233" s="12"/>
      <c r="I233" s="12"/>
      <c r="J233" s="12"/>
    </row>
    <row r="234" spans="2:10" ht="35.15" customHeight="1" x14ac:dyDescent="0.35">
      <c r="B234" s="12"/>
      <c r="C234" s="12"/>
      <c r="D234" s="12"/>
      <c r="E234" s="12"/>
      <c r="F234" s="12"/>
      <c r="G234" s="12"/>
      <c r="H234" s="12"/>
      <c r="I234" s="12"/>
      <c r="J234" s="12"/>
    </row>
    <row r="235" spans="2:10" ht="35.15" customHeight="1" x14ac:dyDescent="0.35">
      <c r="B235" s="12"/>
      <c r="C235" s="12"/>
      <c r="D235" s="12"/>
      <c r="E235" s="12"/>
      <c r="F235" s="12"/>
      <c r="G235" s="12"/>
      <c r="H235" s="12"/>
      <c r="I235" s="12"/>
      <c r="J235" s="12"/>
    </row>
    <row r="236" spans="2:10" ht="35.15" customHeight="1" x14ac:dyDescent="0.35">
      <c r="B236" s="12"/>
      <c r="C236" s="12"/>
      <c r="D236" s="12"/>
      <c r="E236" s="12"/>
      <c r="F236" s="12"/>
      <c r="G236" s="12"/>
      <c r="H236" s="12"/>
      <c r="I236" s="12"/>
      <c r="J236" s="12"/>
    </row>
    <row r="237" spans="2:10" ht="35.15" customHeight="1" x14ac:dyDescent="0.35">
      <c r="B237" s="12"/>
      <c r="C237" s="12"/>
      <c r="D237" s="12"/>
      <c r="E237" s="12"/>
      <c r="F237" s="12"/>
      <c r="G237" s="12"/>
      <c r="H237" s="12"/>
      <c r="I237" s="12"/>
      <c r="J237" s="12"/>
    </row>
    <row r="238" spans="2:10" ht="35.15" customHeight="1" x14ac:dyDescent="0.35">
      <c r="B238" s="12"/>
      <c r="C238" s="12"/>
      <c r="D238" s="12"/>
      <c r="E238" s="12"/>
      <c r="F238" s="12"/>
      <c r="G238" s="12"/>
      <c r="H238" s="12"/>
      <c r="I238" s="12"/>
      <c r="J238" s="12"/>
    </row>
    <row r="239" spans="2:10" ht="35.15" customHeight="1" x14ac:dyDescent="0.35">
      <c r="B239" s="12"/>
      <c r="C239" s="12"/>
      <c r="D239" s="12"/>
      <c r="E239" s="12"/>
      <c r="F239" s="12"/>
      <c r="G239" s="12"/>
      <c r="H239" s="12"/>
      <c r="I239" s="12"/>
      <c r="J239" s="12"/>
    </row>
    <row r="240" spans="2:10" ht="35.15" customHeight="1" x14ac:dyDescent="0.35">
      <c r="B240" s="12"/>
      <c r="C240" s="12"/>
      <c r="D240" s="12"/>
      <c r="E240" s="12"/>
      <c r="F240" s="12"/>
      <c r="G240" s="12"/>
      <c r="H240" s="12"/>
      <c r="I240" s="12"/>
      <c r="J240" s="12"/>
    </row>
    <row r="241" spans="2:10" ht="35.15" customHeight="1" x14ac:dyDescent="0.35">
      <c r="B241" s="12"/>
      <c r="C241" s="12"/>
      <c r="D241" s="12"/>
      <c r="E241" s="12"/>
      <c r="F241" s="12"/>
      <c r="G241" s="12"/>
      <c r="H241" s="12"/>
      <c r="I241" s="12"/>
      <c r="J241" s="12"/>
    </row>
    <row r="242" spans="2:10" ht="35.15" customHeight="1" x14ac:dyDescent="0.35">
      <c r="B242" s="12"/>
      <c r="C242" s="12"/>
      <c r="D242" s="12"/>
      <c r="E242" s="12"/>
      <c r="F242" s="12"/>
      <c r="G242" s="12"/>
      <c r="H242" s="12"/>
      <c r="I242" s="12"/>
      <c r="J242" s="12"/>
    </row>
    <row r="243" spans="2:10" ht="35.15" customHeight="1" x14ac:dyDescent="0.35">
      <c r="B243" s="12"/>
      <c r="C243" s="12"/>
      <c r="D243" s="12"/>
      <c r="E243" s="12"/>
      <c r="F243" s="12"/>
      <c r="G243" s="12"/>
      <c r="H243" s="12"/>
      <c r="I243" s="12"/>
      <c r="J243" s="12"/>
    </row>
    <row r="244" spans="2:10" ht="35.15" customHeight="1" x14ac:dyDescent="0.35">
      <c r="B244" s="12"/>
      <c r="C244" s="12"/>
      <c r="D244" s="12"/>
      <c r="E244" s="12"/>
      <c r="F244" s="12"/>
      <c r="G244" s="12"/>
      <c r="H244" s="12"/>
      <c r="I244" s="12"/>
      <c r="J244" s="12"/>
    </row>
    <row r="245" spans="2:10" ht="35.15" customHeight="1" x14ac:dyDescent="0.35">
      <c r="B245" s="12"/>
      <c r="C245" s="12"/>
      <c r="D245" s="12"/>
      <c r="E245" s="12"/>
      <c r="F245" s="12"/>
      <c r="G245" s="12"/>
      <c r="H245" s="12"/>
      <c r="I245" s="12"/>
      <c r="J245" s="12"/>
    </row>
    <row r="246" spans="2:10" ht="35.15" customHeight="1" x14ac:dyDescent="0.35">
      <c r="B246" s="12"/>
      <c r="C246" s="12"/>
      <c r="D246" s="12"/>
      <c r="E246" s="12"/>
      <c r="F246" s="12"/>
      <c r="G246" s="12"/>
      <c r="H246" s="12"/>
      <c r="I246" s="12"/>
      <c r="J246" s="12"/>
    </row>
    <row r="247" spans="2:10" ht="35.15" customHeight="1" x14ac:dyDescent="0.35">
      <c r="B247" s="12"/>
      <c r="C247" s="12"/>
      <c r="D247" s="12"/>
      <c r="E247" s="12"/>
      <c r="F247" s="12"/>
      <c r="G247" s="12"/>
      <c r="H247" s="12"/>
      <c r="I247" s="12"/>
      <c r="J247" s="12"/>
    </row>
    <row r="248" spans="2:10" ht="35.15" customHeight="1" x14ac:dyDescent="0.35">
      <c r="B248" s="12"/>
      <c r="C248" s="12"/>
      <c r="D248" s="12"/>
      <c r="E248" s="12"/>
      <c r="F248" s="12"/>
      <c r="G248" s="12"/>
      <c r="H248" s="12"/>
      <c r="I248" s="12"/>
      <c r="J248" s="12"/>
    </row>
    <row r="249" spans="2:10" ht="35.15" customHeight="1" x14ac:dyDescent="0.35">
      <c r="B249" s="12"/>
      <c r="C249" s="12"/>
      <c r="D249" s="12"/>
      <c r="E249" s="12"/>
      <c r="F249" s="12"/>
      <c r="G249" s="12"/>
      <c r="H249" s="12"/>
      <c r="I249" s="12"/>
      <c r="J249" s="12"/>
    </row>
    <row r="250" spans="2:10" ht="35.15" customHeight="1" x14ac:dyDescent="0.35">
      <c r="B250" s="12"/>
      <c r="C250" s="12"/>
      <c r="D250" s="12"/>
      <c r="E250" s="12"/>
      <c r="F250" s="12"/>
      <c r="G250" s="12"/>
      <c r="H250" s="12"/>
      <c r="I250" s="12"/>
      <c r="J250" s="12"/>
    </row>
    <row r="251" spans="2:10" ht="35.15" customHeight="1" x14ac:dyDescent="0.35">
      <c r="B251" s="12"/>
      <c r="C251" s="12"/>
      <c r="D251" s="12"/>
      <c r="E251" s="12"/>
      <c r="F251" s="12"/>
      <c r="G251" s="12"/>
      <c r="H251" s="12"/>
      <c r="I251" s="12"/>
      <c r="J251" s="12"/>
    </row>
    <row r="252" spans="2:10" ht="35.15" customHeight="1" x14ac:dyDescent="0.35">
      <c r="B252" s="12"/>
      <c r="C252" s="12"/>
      <c r="D252" s="12"/>
      <c r="E252" s="12"/>
      <c r="F252" s="12"/>
      <c r="G252" s="12"/>
      <c r="H252" s="12"/>
      <c r="I252" s="12"/>
      <c r="J252" s="12"/>
    </row>
    <row r="253" spans="2:10" ht="35.15" customHeight="1" x14ac:dyDescent="0.35">
      <c r="B253" s="12"/>
      <c r="C253" s="12"/>
      <c r="D253" s="12"/>
      <c r="E253" s="12"/>
      <c r="F253" s="12"/>
      <c r="G253" s="12"/>
      <c r="H253" s="12"/>
      <c r="I253" s="12"/>
      <c r="J253" s="12"/>
    </row>
    <row r="254" spans="2:10" ht="35.15" customHeight="1" x14ac:dyDescent="0.35">
      <c r="B254" s="12"/>
      <c r="C254" s="12"/>
      <c r="D254" s="12"/>
      <c r="E254" s="12"/>
      <c r="F254" s="12"/>
      <c r="G254" s="12"/>
      <c r="H254" s="12"/>
      <c r="I254" s="12"/>
      <c r="J254" s="12"/>
    </row>
    <row r="255" spans="2:10" ht="35.15" customHeight="1" x14ac:dyDescent="0.35">
      <c r="B255" s="12"/>
      <c r="C255" s="12"/>
      <c r="D255" s="12"/>
      <c r="E255" s="12"/>
      <c r="F255" s="12"/>
      <c r="G255" s="12"/>
      <c r="H255" s="12"/>
      <c r="I255" s="12"/>
      <c r="J255" s="12"/>
    </row>
    <row r="256" spans="2:10" ht="35.15" customHeight="1" x14ac:dyDescent="0.35">
      <c r="B256" s="12"/>
      <c r="C256" s="12"/>
      <c r="D256" s="12"/>
      <c r="E256" s="12"/>
      <c r="F256" s="12"/>
      <c r="G256" s="12"/>
      <c r="H256" s="12"/>
      <c r="I256" s="12"/>
      <c r="J256" s="12"/>
    </row>
    <row r="257" spans="2:10" ht="35.15" customHeight="1" x14ac:dyDescent="0.35">
      <c r="B257" s="12"/>
      <c r="C257" s="12"/>
      <c r="D257" s="12"/>
      <c r="E257" s="12"/>
      <c r="F257" s="12"/>
      <c r="G257" s="12"/>
      <c r="H257" s="12"/>
      <c r="I257" s="12"/>
      <c r="J257" s="12"/>
    </row>
    <row r="258" spans="2:10" ht="35.15" customHeight="1" x14ac:dyDescent="0.35">
      <c r="B258" s="12"/>
      <c r="C258" s="12"/>
      <c r="D258" s="12"/>
      <c r="E258" s="12"/>
      <c r="F258" s="12"/>
      <c r="G258" s="12"/>
      <c r="H258" s="12"/>
      <c r="I258" s="12"/>
      <c r="J258" s="12"/>
    </row>
    <row r="259" spans="2:10" ht="35.15" customHeight="1" x14ac:dyDescent="0.35">
      <c r="B259" s="12"/>
      <c r="C259" s="12"/>
      <c r="D259" s="12"/>
      <c r="E259" s="12"/>
      <c r="F259" s="12"/>
      <c r="G259" s="12"/>
      <c r="H259" s="12"/>
      <c r="I259" s="12"/>
      <c r="J259" s="12"/>
    </row>
    <row r="260" spans="2:10" ht="35.15" customHeight="1" x14ac:dyDescent="0.35">
      <c r="B260" s="12"/>
      <c r="C260" s="12"/>
      <c r="D260" s="12"/>
      <c r="E260" s="12"/>
      <c r="F260" s="12"/>
      <c r="G260" s="12"/>
      <c r="H260" s="12"/>
      <c r="I260" s="12"/>
      <c r="J260" s="12"/>
    </row>
    <row r="261" spans="2:10" ht="35.15" customHeight="1" x14ac:dyDescent="0.35">
      <c r="B261" s="12"/>
      <c r="C261" s="12"/>
      <c r="D261" s="12"/>
      <c r="E261" s="12"/>
      <c r="F261" s="12"/>
      <c r="G261" s="12"/>
      <c r="H261" s="12"/>
      <c r="I261" s="12"/>
      <c r="J261" s="12"/>
    </row>
    <row r="262" spans="2:10" ht="35.15" customHeight="1" x14ac:dyDescent="0.35">
      <c r="B262" s="12"/>
      <c r="C262" s="12"/>
      <c r="D262" s="12"/>
      <c r="E262" s="12"/>
      <c r="F262" s="12"/>
      <c r="G262" s="12"/>
      <c r="H262" s="12"/>
      <c r="I262" s="12"/>
      <c r="J262" s="12"/>
    </row>
    <row r="263" spans="2:10" ht="35.15" customHeight="1" x14ac:dyDescent="0.35">
      <c r="B263" s="12"/>
      <c r="C263" s="12"/>
      <c r="D263" s="12"/>
      <c r="E263" s="12"/>
      <c r="F263" s="12"/>
      <c r="G263" s="12"/>
      <c r="H263" s="12"/>
      <c r="I263" s="12"/>
      <c r="J263" s="12"/>
    </row>
    <row r="264" spans="2:10" ht="35.15" customHeight="1" x14ac:dyDescent="0.35">
      <c r="B264" s="12"/>
      <c r="C264" s="12"/>
      <c r="D264" s="12"/>
      <c r="E264" s="12"/>
      <c r="F264" s="12"/>
      <c r="G264" s="12"/>
      <c r="H264" s="12"/>
      <c r="I264" s="12"/>
      <c r="J264" s="12"/>
    </row>
    <row r="265" spans="2:10" ht="35.15" customHeight="1" x14ac:dyDescent="0.35">
      <c r="B265" s="12"/>
      <c r="C265" s="12"/>
      <c r="D265" s="12"/>
      <c r="E265" s="12"/>
      <c r="F265" s="12"/>
      <c r="G265" s="12"/>
      <c r="H265" s="12"/>
      <c r="I265" s="12"/>
      <c r="J265" s="12"/>
    </row>
    <row r="266" spans="2:10" ht="35.15" customHeight="1" x14ac:dyDescent="0.35">
      <c r="B266" s="12"/>
      <c r="C266" s="12"/>
      <c r="D266" s="12"/>
      <c r="E266" s="12"/>
      <c r="F266" s="12"/>
      <c r="G266" s="12"/>
      <c r="H266" s="12"/>
      <c r="I266" s="12"/>
      <c r="J266" s="12"/>
    </row>
    <row r="267" spans="2:10" ht="35.15" customHeight="1" x14ac:dyDescent="0.35">
      <c r="B267" s="12"/>
      <c r="C267" s="12"/>
      <c r="D267" s="12"/>
      <c r="E267" s="12"/>
      <c r="F267" s="12"/>
      <c r="G267" s="12"/>
      <c r="H267" s="12"/>
      <c r="I267" s="12"/>
      <c r="J267" s="12"/>
    </row>
    <row r="268" spans="2:10" ht="35.15" customHeight="1" x14ac:dyDescent="0.35">
      <c r="B268" s="12"/>
      <c r="C268" s="12"/>
      <c r="D268" s="12"/>
      <c r="E268" s="12"/>
      <c r="F268" s="12"/>
      <c r="G268" s="12"/>
      <c r="H268" s="12"/>
      <c r="I268" s="12"/>
      <c r="J268" s="12"/>
    </row>
    <row r="269" spans="2:10" ht="35.15" customHeight="1" x14ac:dyDescent="0.35">
      <c r="B269" s="12"/>
      <c r="C269" s="12"/>
      <c r="D269" s="12"/>
      <c r="E269" s="12"/>
      <c r="F269" s="12"/>
      <c r="G269" s="12"/>
      <c r="H269" s="12"/>
      <c r="I269" s="12"/>
      <c r="J269" s="12"/>
    </row>
    <row r="270" spans="2:10" ht="35.15" customHeight="1" x14ac:dyDescent="0.35">
      <c r="B270" s="12"/>
      <c r="C270" s="12"/>
      <c r="D270" s="12"/>
      <c r="E270" s="12"/>
      <c r="F270" s="12"/>
      <c r="G270" s="12"/>
      <c r="H270" s="12"/>
      <c r="I270" s="12"/>
      <c r="J270" s="12"/>
    </row>
    <row r="271" spans="2:10" ht="35.15" customHeight="1" x14ac:dyDescent="0.35">
      <c r="B271" s="12"/>
      <c r="C271" s="12"/>
      <c r="D271" s="12"/>
      <c r="E271" s="12"/>
      <c r="F271" s="12"/>
      <c r="G271" s="12"/>
      <c r="H271" s="12"/>
      <c r="I271" s="12"/>
      <c r="J271" s="12"/>
    </row>
    <row r="272" spans="2:10" ht="35.15" customHeight="1" x14ac:dyDescent="0.35">
      <c r="B272" s="12"/>
      <c r="C272" s="12"/>
      <c r="D272" s="12"/>
      <c r="E272" s="12"/>
      <c r="F272" s="12"/>
      <c r="G272" s="12"/>
      <c r="H272" s="12"/>
      <c r="I272" s="12"/>
      <c r="J272" s="12"/>
    </row>
    <row r="273" spans="2:10" ht="35.15" customHeight="1" x14ac:dyDescent="0.35">
      <c r="B273" s="12"/>
      <c r="C273" s="12"/>
      <c r="D273" s="12"/>
      <c r="E273" s="12"/>
      <c r="F273" s="12"/>
      <c r="G273" s="12"/>
      <c r="H273" s="12"/>
      <c r="I273" s="12"/>
      <c r="J273" s="12"/>
    </row>
    <row r="274" spans="2:10" ht="35.15" customHeight="1" x14ac:dyDescent="0.35">
      <c r="B274" s="12"/>
      <c r="C274" s="12"/>
      <c r="D274" s="12"/>
      <c r="E274" s="12"/>
      <c r="F274" s="12"/>
      <c r="G274" s="12"/>
      <c r="H274" s="12"/>
      <c r="I274" s="12"/>
      <c r="J274" s="12"/>
    </row>
    <row r="275" spans="2:10" ht="35.15" customHeight="1" x14ac:dyDescent="0.35">
      <c r="B275" s="12"/>
      <c r="C275" s="12"/>
      <c r="D275" s="12"/>
      <c r="E275" s="12"/>
      <c r="F275" s="12"/>
      <c r="G275" s="12"/>
      <c r="H275" s="12"/>
      <c r="I275" s="12"/>
      <c r="J275" s="12"/>
    </row>
    <row r="276" spans="2:10" ht="35.15" customHeight="1" x14ac:dyDescent="0.35">
      <c r="B276" s="12"/>
      <c r="C276" s="12"/>
      <c r="D276" s="12"/>
      <c r="E276" s="12"/>
      <c r="F276" s="12"/>
      <c r="G276" s="12"/>
      <c r="H276" s="12"/>
      <c r="I276" s="12"/>
      <c r="J276" s="12"/>
    </row>
    <row r="277" spans="2:10" ht="35.15" customHeight="1" x14ac:dyDescent="0.35">
      <c r="B277" s="12"/>
      <c r="C277" s="12"/>
      <c r="D277" s="12"/>
      <c r="E277" s="12"/>
      <c r="F277" s="12"/>
      <c r="G277" s="12"/>
      <c r="H277" s="12"/>
      <c r="I277" s="12"/>
      <c r="J277" s="12"/>
    </row>
    <row r="278" spans="2:10" ht="35.15" customHeight="1" x14ac:dyDescent="0.35">
      <c r="B278" s="12"/>
      <c r="C278" s="12"/>
      <c r="D278" s="12"/>
      <c r="E278" s="12"/>
      <c r="F278" s="12"/>
      <c r="G278" s="12"/>
      <c r="H278" s="12"/>
      <c r="I278" s="12"/>
      <c r="J278" s="12"/>
    </row>
    <row r="279" spans="2:10" ht="35.15" customHeight="1" x14ac:dyDescent="0.35">
      <c r="B279" s="12"/>
      <c r="C279" s="12"/>
      <c r="D279" s="12"/>
      <c r="E279" s="12"/>
      <c r="F279" s="12"/>
      <c r="G279" s="12"/>
      <c r="H279" s="12"/>
      <c r="I279" s="12"/>
      <c r="J279" s="12"/>
    </row>
    <row r="280" spans="2:10" ht="35.15" customHeight="1" x14ac:dyDescent="0.35">
      <c r="B280" s="12"/>
      <c r="C280" s="12"/>
      <c r="D280" s="12"/>
      <c r="E280" s="12"/>
      <c r="F280" s="12"/>
      <c r="G280" s="12"/>
      <c r="H280" s="12"/>
      <c r="I280" s="12"/>
      <c r="J280" s="12"/>
    </row>
    <row r="281" spans="2:10" ht="35.15" customHeight="1" x14ac:dyDescent="0.35">
      <c r="B281" s="12"/>
      <c r="C281" s="12"/>
      <c r="D281" s="12"/>
      <c r="E281" s="12"/>
      <c r="F281" s="12"/>
      <c r="G281" s="12"/>
      <c r="H281" s="12"/>
      <c r="I281" s="12"/>
      <c r="J281" s="12"/>
    </row>
    <row r="282" spans="2:10" ht="35.15" customHeight="1" x14ac:dyDescent="0.35">
      <c r="B282" s="12"/>
      <c r="C282" s="12"/>
      <c r="D282" s="12"/>
      <c r="E282" s="12"/>
      <c r="F282" s="12"/>
      <c r="G282" s="12"/>
      <c r="H282" s="12"/>
      <c r="I282" s="12"/>
      <c r="J282" s="12"/>
    </row>
    <row r="283" spans="2:10" ht="35.15" customHeight="1" x14ac:dyDescent="0.35">
      <c r="B283" s="12"/>
      <c r="C283" s="12"/>
      <c r="D283" s="12"/>
      <c r="E283" s="12"/>
      <c r="F283" s="12"/>
      <c r="G283" s="12"/>
      <c r="H283" s="12"/>
      <c r="I283" s="12"/>
      <c r="J283" s="12"/>
    </row>
    <row r="284" spans="2:10" ht="35.15" customHeight="1" x14ac:dyDescent="0.35">
      <c r="B284" s="12"/>
      <c r="C284" s="12"/>
      <c r="D284" s="12"/>
      <c r="E284" s="12"/>
      <c r="F284" s="12"/>
      <c r="G284" s="12"/>
      <c r="H284" s="12"/>
      <c r="I284" s="12"/>
      <c r="J284" s="12"/>
    </row>
    <row r="285" spans="2:10" ht="35.15" customHeight="1" x14ac:dyDescent="0.35">
      <c r="B285" s="12"/>
      <c r="C285" s="12"/>
      <c r="D285" s="12"/>
      <c r="E285" s="12"/>
      <c r="F285" s="12"/>
      <c r="G285" s="12"/>
      <c r="H285" s="12"/>
      <c r="I285" s="12"/>
      <c r="J285" s="12"/>
    </row>
    <row r="286" spans="2:10" ht="35.15" customHeight="1" x14ac:dyDescent="0.35">
      <c r="B286" s="12"/>
      <c r="C286" s="12"/>
      <c r="D286" s="12"/>
      <c r="E286" s="12"/>
      <c r="F286" s="12"/>
      <c r="G286" s="12"/>
      <c r="H286" s="12"/>
      <c r="I286" s="12"/>
      <c r="J286" s="12"/>
    </row>
    <row r="287" spans="2:10" ht="35.15" customHeight="1" x14ac:dyDescent="0.35">
      <c r="B287" s="12"/>
      <c r="C287" s="12"/>
      <c r="D287" s="12"/>
      <c r="E287" s="12"/>
      <c r="F287" s="12"/>
      <c r="G287" s="12"/>
      <c r="H287" s="12"/>
      <c r="I287" s="12"/>
      <c r="J287" s="12"/>
    </row>
    <row r="288" spans="2:10" ht="35.15" customHeight="1" x14ac:dyDescent="0.35">
      <c r="B288" s="12"/>
      <c r="C288" s="12"/>
      <c r="D288" s="12"/>
      <c r="E288" s="12"/>
      <c r="F288" s="12"/>
      <c r="G288" s="12"/>
      <c r="H288" s="12"/>
      <c r="I288" s="12"/>
      <c r="J288" s="12"/>
    </row>
    <row r="289" spans="2:10" ht="35.15" customHeight="1" x14ac:dyDescent="0.35">
      <c r="B289" s="12"/>
      <c r="C289" s="12"/>
      <c r="D289" s="12"/>
      <c r="E289" s="12"/>
      <c r="F289" s="12"/>
      <c r="G289" s="12"/>
      <c r="H289" s="12"/>
      <c r="I289" s="12"/>
      <c r="J289" s="12"/>
    </row>
    <row r="290" spans="2:10" ht="35.15" customHeight="1" x14ac:dyDescent="0.35">
      <c r="B290" s="12"/>
      <c r="C290" s="12"/>
      <c r="D290" s="12"/>
      <c r="E290" s="12"/>
      <c r="F290" s="12"/>
      <c r="G290" s="12"/>
      <c r="H290" s="12"/>
      <c r="I290" s="12"/>
      <c r="J290" s="12"/>
    </row>
    <row r="291" spans="2:10" ht="35.15" customHeight="1" x14ac:dyDescent="0.35">
      <c r="B291" s="12"/>
      <c r="C291" s="12"/>
      <c r="D291" s="12"/>
      <c r="E291" s="12"/>
      <c r="F291" s="12"/>
      <c r="G291" s="12"/>
      <c r="H291" s="12"/>
      <c r="I291" s="12"/>
      <c r="J291" s="12"/>
    </row>
    <row r="292" spans="2:10" ht="35.15" customHeight="1" x14ac:dyDescent="0.35">
      <c r="B292" s="12"/>
      <c r="C292" s="12"/>
      <c r="D292" s="12"/>
      <c r="E292" s="12"/>
      <c r="F292" s="12"/>
      <c r="G292" s="12"/>
      <c r="H292" s="12"/>
      <c r="I292" s="12"/>
      <c r="J292" s="12"/>
    </row>
    <row r="293" spans="2:10" ht="35.15" customHeight="1" x14ac:dyDescent="0.35">
      <c r="B293" s="12"/>
      <c r="C293" s="12"/>
      <c r="D293" s="12"/>
      <c r="E293" s="12"/>
      <c r="F293" s="12"/>
      <c r="G293" s="12"/>
      <c r="H293" s="12"/>
      <c r="I293" s="12"/>
      <c r="J293" s="12"/>
    </row>
    <row r="294" spans="2:10" ht="35.15" customHeight="1" x14ac:dyDescent="0.35">
      <c r="B294" s="12"/>
      <c r="C294" s="12"/>
      <c r="D294" s="12"/>
      <c r="E294" s="12"/>
      <c r="F294" s="12"/>
      <c r="G294" s="12"/>
      <c r="H294" s="12"/>
      <c r="I294" s="12"/>
      <c r="J294" s="12"/>
    </row>
    <row r="295" spans="2:10" ht="35.15" customHeight="1" x14ac:dyDescent="0.35">
      <c r="B295" s="12"/>
      <c r="C295" s="12"/>
      <c r="D295" s="12"/>
      <c r="E295" s="12"/>
      <c r="F295" s="12"/>
      <c r="G295" s="12"/>
      <c r="H295" s="12"/>
      <c r="I295" s="12"/>
      <c r="J295" s="12"/>
    </row>
    <row r="296" spans="2:10" ht="35.15" customHeight="1" x14ac:dyDescent="0.35">
      <c r="B296" s="12"/>
      <c r="C296" s="12"/>
      <c r="D296" s="12"/>
      <c r="E296" s="12"/>
      <c r="F296" s="12"/>
      <c r="G296" s="12"/>
      <c r="H296" s="12"/>
      <c r="I296" s="12"/>
      <c r="J296" s="12"/>
    </row>
    <row r="297" spans="2:10" ht="35.15" customHeight="1" x14ac:dyDescent="0.35">
      <c r="B297" s="12"/>
      <c r="C297" s="12"/>
      <c r="D297" s="12"/>
      <c r="E297" s="12"/>
      <c r="F297" s="12"/>
      <c r="G297" s="12"/>
      <c r="H297" s="12"/>
      <c r="I297" s="12"/>
      <c r="J297" s="12"/>
    </row>
    <row r="298" spans="2:10" ht="35.15" customHeight="1" x14ac:dyDescent="0.35">
      <c r="B298" s="12"/>
      <c r="C298" s="12"/>
      <c r="D298" s="12"/>
      <c r="E298" s="12"/>
      <c r="F298" s="12"/>
      <c r="G298" s="12"/>
      <c r="H298" s="12"/>
      <c r="I298" s="12"/>
      <c r="J298" s="12"/>
    </row>
    <row r="299" spans="2:10" ht="35.15" customHeight="1" x14ac:dyDescent="0.35">
      <c r="B299" s="12"/>
      <c r="C299" s="12"/>
      <c r="D299" s="12"/>
      <c r="E299" s="12"/>
      <c r="F299" s="12"/>
      <c r="G299" s="12"/>
      <c r="H299" s="12"/>
      <c r="I299" s="12"/>
      <c r="J299" s="12"/>
    </row>
    <row r="300" spans="2:10" ht="35.15" customHeight="1" x14ac:dyDescent="0.35">
      <c r="B300" s="12"/>
      <c r="C300" s="12"/>
      <c r="D300" s="12"/>
      <c r="E300" s="12"/>
      <c r="F300" s="12"/>
      <c r="G300" s="12"/>
      <c r="H300" s="12"/>
      <c r="I300" s="12"/>
      <c r="J300" s="12"/>
    </row>
    <row r="301" spans="2:10" ht="35.15" customHeight="1" x14ac:dyDescent="0.35">
      <c r="B301" s="12"/>
      <c r="C301" s="12"/>
      <c r="D301" s="12"/>
      <c r="E301" s="12"/>
      <c r="F301" s="12"/>
      <c r="G301" s="12"/>
      <c r="H301" s="12"/>
      <c r="I301" s="12"/>
      <c r="J301" s="12"/>
    </row>
    <row r="302" spans="2:10" ht="35.15" customHeight="1" x14ac:dyDescent="0.35">
      <c r="B302" s="12"/>
      <c r="C302" s="12"/>
      <c r="D302" s="12"/>
      <c r="E302" s="12"/>
      <c r="F302" s="12"/>
      <c r="G302" s="12"/>
      <c r="H302" s="12"/>
      <c r="I302" s="12"/>
      <c r="J302" s="12"/>
    </row>
    <row r="303" spans="2:10" ht="35.15" customHeight="1" x14ac:dyDescent="0.35">
      <c r="B303" s="12"/>
      <c r="C303" s="12"/>
      <c r="D303" s="12"/>
      <c r="E303" s="12"/>
      <c r="F303" s="12"/>
      <c r="G303" s="12"/>
      <c r="H303" s="12"/>
      <c r="I303" s="12"/>
      <c r="J303" s="12"/>
    </row>
    <row r="304" spans="2:10" ht="35.15" customHeight="1" x14ac:dyDescent="0.35">
      <c r="B304" s="12"/>
      <c r="C304" s="12"/>
      <c r="D304" s="12"/>
      <c r="E304" s="12"/>
      <c r="F304" s="12"/>
      <c r="G304" s="12"/>
      <c r="H304" s="12"/>
      <c r="I304" s="12"/>
      <c r="J304" s="12"/>
    </row>
    <row r="305" spans="2:10" ht="35.15" customHeight="1" x14ac:dyDescent="0.35">
      <c r="B305" s="12"/>
      <c r="C305" s="12"/>
      <c r="D305" s="12"/>
      <c r="E305" s="12"/>
      <c r="F305" s="12"/>
      <c r="G305" s="12"/>
      <c r="H305" s="12"/>
      <c r="I305" s="12"/>
      <c r="J305" s="12"/>
    </row>
    <row r="306" spans="2:10" ht="35.15" customHeight="1" x14ac:dyDescent="0.35">
      <c r="B306" s="12"/>
      <c r="C306" s="12"/>
      <c r="D306" s="12"/>
      <c r="E306" s="12"/>
      <c r="F306" s="12"/>
      <c r="G306" s="12"/>
      <c r="H306" s="12"/>
      <c r="I306" s="12"/>
      <c r="J306" s="12"/>
    </row>
    <row r="307" spans="2:10" ht="35.15" customHeight="1" x14ac:dyDescent="0.35">
      <c r="B307" s="12"/>
      <c r="C307" s="12"/>
      <c r="D307" s="12"/>
      <c r="E307" s="12"/>
      <c r="F307" s="12"/>
      <c r="G307" s="12"/>
      <c r="H307" s="12"/>
      <c r="I307" s="12"/>
      <c r="J307" s="12"/>
    </row>
    <row r="308" spans="2:10" ht="35.15" customHeight="1" x14ac:dyDescent="0.35">
      <c r="B308" s="12"/>
      <c r="C308" s="12"/>
      <c r="D308" s="12"/>
      <c r="E308" s="12"/>
      <c r="F308" s="12"/>
      <c r="G308" s="12"/>
      <c r="H308" s="12"/>
      <c r="I308" s="12"/>
      <c r="J308" s="12"/>
    </row>
    <row r="309" spans="2:10" ht="35.15" customHeight="1" x14ac:dyDescent="0.35">
      <c r="B309" s="12"/>
      <c r="C309" s="12"/>
      <c r="D309" s="12"/>
      <c r="E309" s="12"/>
      <c r="F309" s="12"/>
      <c r="G309" s="12"/>
      <c r="H309" s="12"/>
      <c r="I309" s="12"/>
      <c r="J309" s="12"/>
    </row>
    <row r="310" spans="2:10" ht="35.15" customHeight="1" x14ac:dyDescent="0.35">
      <c r="B310" s="12"/>
      <c r="C310" s="12"/>
      <c r="D310" s="12"/>
      <c r="E310" s="12"/>
      <c r="F310" s="12"/>
      <c r="G310" s="12"/>
      <c r="H310" s="12"/>
      <c r="I310" s="12"/>
      <c r="J310" s="12"/>
    </row>
    <row r="311" spans="2:10" ht="35.15" customHeight="1" x14ac:dyDescent="0.35">
      <c r="B311" s="12"/>
      <c r="C311" s="12"/>
      <c r="D311" s="12"/>
      <c r="E311" s="12"/>
      <c r="F311" s="12"/>
      <c r="G311" s="12"/>
      <c r="H311" s="12"/>
      <c r="I311" s="12"/>
      <c r="J311" s="12"/>
    </row>
    <row r="312" spans="2:10" ht="35.15" customHeight="1" x14ac:dyDescent="0.35">
      <c r="B312" s="12"/>
      <c r="C312" s="12"/>
      <c r="D312" s="12"/>
      <c r="E312" s="12"/>
      <c r="F312" s="12"/>
      <c r="G312" s="12"/>
      <c r="H312" s="12"/>
      <c r="I312" s="12"/>
      <c r="J312" s="12"/>
    </row>
    <row r="313" spans="2:10" ht="35.15" customHeight="1" x14ac:dyDescent="0.35">
      <c r="B313" s="12"/>
      <c r="C313" s="12"/>
      <c r="D313" s="12"/>
      <c r="E313" s="12"/>
      <c r="F313" s="12"/>
      <c r="G313" s="12"/>
      <c r="H313" s="12"/>
      <c r="I313" s="12"/>
      <c r="J313" s="12"/>
    </row>
    <row r="314" spans="2:10" ht="35.15" customHeight="1" x14ac:dyDescent="0.35">
      <c r="B314" s="12"/>
      <c r="C314" s="12"/>
      <c r="D314" s="12"/>
      <c r="E314" s="12"/>
      <c r="F314" s="12"/>
      <c r="G314" s="12"/>
      <c r="H314" s="12"/>
      <c r="I314" s="12"/>
      <c r="J314" s="12"/>
    </row>
    <row r="315" spans="2:10" ht="35.15" customHeight="1" x14ac:dyDescent="0.35">
      <c r="B315" s="12"/>
      <c r="C315" s="12"/>
      <c r="D315" s="12"/>
      <c r="E315" s="12"/>
      <c r="F315" s="12"/>
      <c r="G315" s="12"/>
      <c r="H315" s="12"/>
      <c r="I315" s="12"/>
      <c r="J315" s="12"/>
    </row>
    <row r="316" spans="2:10" ht="35.15" customHeight="1" x14ac:dyDescent="0.35">
      <c r="B316" s="12"/>
      <c r="C316" s="12"/>
      <c r="D316" s="12"/>
      <c r="E316" s="12"/>
      <c r="F316" s="12"/>
      <c r="G316" s="12"/>
      <c r="H316" s="12"/>
      <c r="I316" s="12"/>
      <c r="J316" s="12"/>
    </row>
    <row r="317" spans="2:10" ht="35.15" customHeight="1" x14ac:dyDescent="0.35">
      <c r="B317" s="12"/>
      <c r="C317" s="12"/>
      <c r="D317" s="12"/>
      <c r="E317" s="12"/>
      <c r="F317" s="12"/>
      <c r="G317" s="12"/>
      <c r="H317" s="12"/>
      <c r="I317" s="12"/>
      <c r="J317" s="12"/>
    </row>
    <row r="318" spans="2:10" ht="35.15" customHeight="1" x14ac:dyDescent="0.35">
      <c r="B318" s="12"/>
      <c r="C318" s="12"/>
      <c r="D318" s="12"/>
      <c r="E318" s="12"/>
      <c r="F318" s="12"/>
      <c r="G318" s="12"/>
      <c r="H318" s="12"/>
      <c r="I318" s="12"/>
      <c r="J318" s="12"/>
    </row>
    <row r="319" spans="2:10" ht="35.15" customHeight="1" x14ac:dyDescent="0.35">
      <c r="B319" s="12"/>
      <c r="C319" s="12"/>
      <c r="D319" s="12"/>
      <c r="E319" s="12"/>
      <c r="F319" s="12"/>
      <c r="G319" s="12"/>
      <c r="H319" s="12"/>
      <c r="I319" s="12"/>
      <c r="J319" s="12"/>
    </row>
    <row r="320" spans="2:10" ht="35.15" customHeight="1" x14ac:dyDescent="0.35">
      <c r="B320" s="12"/>
      <c r="C320" s="12"/>
      <c r="D320" s="12"/>
      <c r="E320" s="12"/>
      <c r="F320" s="12"/>
      <c r="G320" s="12"/>
      <c r="H320" s="12"/>
      <c r="I320" s="12"/>
      <c r="J320" s="12"/>
    </row>
    <row r="321" spans="2:10" ht="35.15" customHeight="1" x14ac:dyDescent="0.35">
      <c r="B321" s="12"/>
      <c r="C321" s="12"/>
      <c r="D321" s="12"/>
      <c r="E321" s="12"/>
      <c r="F321" s="12"/>
      <c r="G321" s="12"/>
      <c r="H321" s="12"/>
      <c r="I321" s="12"/>
      <c r="J321" s="12"/>
    </row>
    <row r="322" spans="2:10" ht="35.15" customHeight="1" x14ac:dyDescent="0.35">
      <c r="B322" s="12"/>
      <c r="C322" s="12"/>
      <c r="D322" s="12"/>
      <c r="E322" s="12"/>
      <c r="F322" s="12"/>
      <c r="G322" s="12"/>
      <c r="H322" s="12"/>
      <c r="I322" s="12"/>
      <c r="J322" s="12"/>
    </row>
    <row r="323" spans="2:10" ht="35.15" customHeight="1" x14ac:dyDescent="0.35">
      <c r="B323" s="12"/>
      <c r="C323" s="12"/>
      <c r="D323" s="12"/>
      <c r="E323" s="12"/>
      <c r="F323" s="12"/>
      <c r="G323" s="12"/>
      <c r="H323" s="12"/>
      <c r="I323" s="12"/>
      <c r="J323" s="12"/>
    </row>
    <row r="324" spans="2:10" ht="35.15" customHeight="1" x14ac:dyDescent="0.35">
      <c r="B324" s="12"/>
      <c r="C324" s="12"/>
      <c r="D324" s="12"/>
      <c r="E324" s="12"/>
      <c r="F324" s="12"/>
      <c r="G324" s="12"/>
      <c r="H324" s="12"/>
      <c r="I324" s="12"/>
      <c r="J324" s="12"/>
    </row>
    <row r="325" spans="2:10" ht="35.15" customHeight="1" x14ac:dyDescent="0.35">
      <c r="B325" s="12"/>
      <c r="C325" s="12"/>
      <c r="D325" s="12"/>
      <c r="E325" s="12"/>
      <c r="F325" s="12"/>
      <c r="G325" s="12"/>
      <c r="H325" s="12"/>
      <c r="I325" s="12"/>
      <c r="J325" s="12"/>
    </row>
    <row r="326" spans="2:10" ht="35.15" customHeight="1" x14ac:dyDescent="0.35">
      <c r="B326" s="12"/>
      <c r="C326" s="12"/>
      <c r="D326" s="12"/>
      <c r="E326" s="12"/>
      <c r="F326" s="12"/>
      <c r="G326" s="12"/>
      <c r="H326" s="12"/>
      <c r="I326" s="12"/>
      <c r="J326" s="12"/>
    </row>
    <row r="327" spans="2:10" ht="35.15" customHeight="1" x14ac:dyDescent="0.35">
      <c r="B327" s="12"/>
      <c r="C327" s="12"/>
      <c r="D327" s="12"/>
      <c r="E327" s="12"/>
      <c r="F327" s="12"/>
      <c r="G327" s="12"/>
      <c r="H327" s="12"/>
      <c r="I327" s="12"/>
      <c r="J327" s="12"/>
    </row>
    <row r="328" spans="2:10" ht="35.15" customHeight="1" x14ac:dyDescent="0.35">
      <c r="B328" s="12"/>
      <c r="C328" s="12"/>
      <c r="D328" s="12"/>
      <c r="E328" s="12"/>
      <c r="F328" s="12"/>
      <c r="G328" s="12"/>
      <c r="H328" s="12"/>
      <c r="I328" s="12"/>
      <c r="J328" s="12"/>
    </row>
    <row r="329" spans="2:10" ht="35.15" customHeight="1" x14ac:dyDescent="0.35">
      <c r="B329" s="12"/>
      <c r="C329" s="12"/>
      <c r="D329" s="12"/>
      <c r="E329" s="12"/>
      <c r="F329" s="12"/>
      <c r="G329" s="12"/>
      <c r="H329" s="12"/>
      <c r="I329" s="12"/>
      <c r="J329" s="12"/>
    </row>
    <row r="330" spans="2:10" ht="35.15" customHeight="1" x14ac:dyDescent="0.35">
      <c r="B330" s="12"/>
      <c r="C330" s="12"/>
      <c r="D330" s="12"/>
      <c r="E330" s="12"/>
      <c r="F330" s="12"/>
      <c r="G330" s="12"/>
      <c r="H330" s="12"/>
      <c r="I330" s="12"/>
      <c r="J330" s="12"/>
    </row>
    <row r="331" spans="2:10" ht="35.15" customHeight="1" x14ac:dyDescent="0.35">
      <c r="B331" s="12"/>
      <c r="C331" s="12"/>
      <c r="D331" s="12"/>
      <c r="E331" s="12"/>
      <c r="F331" s="12"/>
      <c r="G331" s="12"/>
      <c r="H331" s="12"/>
      <c r="I331" s="12"/>
      <c r="J331" s="12"/>
    </row>
    <row r="332" spans="2:10" ht="35.15" customHeight="1" x14ac:dyDescent="0.35">
      <c r="B332" s="12"/>
      <c r="C332" s="12"/>
      <c r="D332" s="12"/>
      <c r="E332" s="12"/>
      <c r="F332" s="12"/>
      <c r="G332" s="12"/>
      <c r="H332" s="12"/>
      <c r="I332" s="12"/>
      <c r="J332" s="12"/>
    </row>
    <row r="333" spans="2:10" ht="35.15" customHeight="1" x14ac:dyDescent="0.35">
      <c r="B333" s="12"/>
      <c r="C333" s="12"/>
      <c r="D333" s="12"/>
      <c r="E333" s="12"/>
      <c r="F333" s="12"/>
      <c r="G333" s="12"/>
      <c r="H333" s="12"/>
      <c r="I333" s="12"/>
      <c r="J333" s="12"/>
    </row>
    <row r="334" spans="2:10" ht="35.15" customHeight="1" x14ac:dyDescent="0.35">
      <c r="B334" s="12"/>
      <c r="C334" s="12"/>
      <c r="D334" s="12"/>
      <c r="E334" s="12"/>
      <c r="F334" s="12"/>
      <c r="G334" s="12"/>
      <c r="H334" s="12"/>
      <c r="I334" s="12"/>
      <c r="J334" s="12"/>
    </row>
    <row r="335" spans="2:10" ht="35.15" customHeight="1" x14ac:dyDescent="0.35">
      <c r="B335" s="12"/>
      <c r="C335" s="12"/>
      <c r="D335" s="12"/>
      <c r="E335" s="12"/>
      <c r="F335" s="12"/>
      <c r="G335" s="12"/>
      <c r="H335" s="12"/>
      <c r="I335" s="12"/>
      <c r="J335" s="12"/>
    </row>
    <row r="336" spans="2:10" ht="35.15" customHeight="1" x14ac:dyDescent="0.35">
      <c r="B336" s="12"/>
      <c r="C336" s="12"/>
      <c r="D336" s="12"/>
      <c r="E336" s="12"/>
      <c r="F336" s="12"/>
      <c r="G336" s="12"/>
      <c r="H336" s="12"/>
      <c r="I336" s="12"/>
      <c r="J336" s="12"/>
    </row>
    <row r="337" spans="2:10" ht="35.15" customHeight="1" x14ac:dyDescent="0.35">
      <c r="B337" s="12"/>
      <c r="C337" s="12"/>
      <c r="D337" s="12"/>
      <c r="E337" s="12"/>
      <c r="F337" s="12"/>
      <c r="G337" s="12"/>
      <c r="H337" s="12"/>
      <c r="I337" s="12"/>
      <c r="J337" s="12"/>
    </row>
    <row r="338" spans="2:10" ht="35.15" customHeight="1" x14ac:dyDescent="0.35">
      <c r="B338" s="12"/>
      <c r="C338" s="12"/>
      <c r="D338" s="12"/>
      <c r="E338" s="12"/>
      <c r="F338" s="12"/>
      <c r="G338" s="12"/>
      <c r="H338" s="12"/>
      <c r="I338" s="12"/>
      <c r="J338" s="12"/>
    </row>
    <row r="339" spans="2:10" ht="35.15" customHeight="1" x14ac:dyDescent="0.35">
      <c r="B339" s="12"/>
      <c r="C339" s="12"/>
      <c r="D339" s="12"/>
      <c r="E339" s="12"/>
      <c r="F339" s="12"/>
      <c r="G339" s="12"/>
      <c r="H339" s="12"/>
      <c r="I339" s="12"/>
      <c r="J339" s="12"/>
    </row>
    <row r="340" spans="2:10" ht="35.15" customHeight="1" x14ac:dyDescent="0.35">
      <c r="B340" s="12"/>
      <c r="C340" s="12"/>
      <c r="D340" s="12"/>
      <c r="E340" s="12"/>
      <c r="F340" s="12"/>
      <c r="G340" s="12"/>
      <c r="H340" s="12"/>
      <c r="I340" s="12"/>
      <c r="J340" s="12"/>
    </row>
    <row r="341" spans="2:10" ht="35.15" customHeight="1" x14ac:dyDescent="0.35">
      <c r="B341" s="12"/>
      <c r="C341" s="12"/>
      <c r="D341" s="12"/>
      <c r="E341" s="12"/>
      <c r="F341" s="12"/>
      <c r="G341" s="12"/>
      <c r="H341" s="12"/>
      <c r="I341" s="12"/>
      <c r="J341" s="12"/>
    </row>
    <row r="342" spans="2:10" ht="35.15" customHeight="1" x14ac:dyDescent="0.35">
      <c r="B342" s="12"/>
      <c r="C342" s="12"/>
      <c r="D342" s="12"/>
      <c r="E342" s="12"/>
      <c r="F342" s="12"/>
      <c r="G342" s="12"/>
      <c r="H342" s="12"/>
      <c r="I342" s="12"/>
      <c r="J342" s="12"/>
    </row>
    <row r="343" spans="2:10" ht="35.15" customHeight="1" x14ac:dyDescent="0.35">
      <c r="B343" s="12"/>
      <c r="C343" s="12"/>
      <c r="D343" s="12"/>
      <c r="E343" s="12"/>
      <c r="F343" s="12"/>
      <c r="G343" s="12"/>
      <c r="H343" s="12"/>
      <c r="I343" s="12"/>
      <c r="J343" s="12"/>
    </row>
    <row r="344" spans="2:10" ht="35.15" customHeight="1" x14ac:dyDescent="0.35">
      <c r="B344" s="12"/>
      <c r="C344" s="12"/>
      <c r="D344" s="12"/>
      <c r="E344" s="12"/>
      <c r="F344" s="12"/>
      <c r="G344" s="12"/>
      <c r="H344" s="12"/>
      <c r="I344" s="12"/>
      <c r="J344" s="12"/>
    </row>
    <row r="345" spans="2:10" ht="35.15" customHeight="1" x14ac:dyDescent="0.35">
      <c r="B345" s="12"/>
      <c r="C345" s="12"/>
      <c r="D345" s="12"/>
      <c r="E345" s="12"/>
      <c r="F345" s="12"/>
      <c r="G345" s="12"/>
      <c r="H345" s="12"/>
      <c r="I345" s="12"/>
      <c r="J345" s="12"/>
    </row>
    <row r="346" spans="2:10" ht="35.15" customHeight="1" x14ac:dyDescent="0.35">
      <c r="B346" s="12"/>
      <c r="C346" s="12"/>
      <c r="D346" s="12"/>
      <c r="E346" s="12"/>
      <c r="F346" s="12"/>
      <c r="G346" s="12"/>
      <c r="H346" s="12"/>
      <c r="I346" s="12"/>
      <c r="J346" s="12"/>
    </row>
    <row r="347" spans="2:10" ht="35.15" customHeight="1" x14ac:dyDescent="0.35">
      <c r="B347" s="12"/>
      <c r="C347" s="12"/>
      <c r="D347" s="12"/>
      <c r="E347" s="12"/>
      <c r="F347" s="12"/>
      <c r="G347" s="12"/>
      <c r="H347" s="12"/>
      <c r="I347" s="12"/>
      <c r="J347" s="12"/>
    </row>
    <row r="348" spans="2:10" ht="35.15" customHeight="1" x14ac:dyDescent="0.35">
      <c r="B348" s="12"/>
      <c r="C348" s="12"/>
      <c r="D348" s="12"/>
      <c r="E348" s="12"/>
      <c r="F348" s="12"/>
      <c r="G348" s="12"/>
      <c r="H348" s="12"/>
      <c r="I348" s="12"/>
      <c r="J348" s="12"/>
    </row>
    <row r="349" spans="2:10" ht="35.15" customHeight="1" x14ac:dyDescent="0.35">
      <c r="B349" s="12"/>
      <c r="C349" s="12"/>
      <c r="D349" s="12"/>
      <c r="E349" s="12"/>
      <c r="F349" s="12"/>
      <c r="G349" s="12"/>
      <c r="H349" s="12"/>
      <c r="I349" s="12"/>
      <c r="J349" s="12"/>
    </row>
    <row r="350" spans="2:10" ht="35.15" customHeight="1" x14ac:dyDescent="0.35">
      <c r="B350" s="12"/>
      <c r="C350" s="12"/>
      <c r="D350" s="12"/>
      <c r="E350" s="12"/>
      <c r="F350" s="12"/>
      <c r="G350" s="12"/>
      <c r="H350" s="12"/>
      <c r="I350" s="12"/>
      <c r="J350" s="12"/>
    </row>
    <row r="351" spans="2:10" ht="35.15" customHeight="1" x14ac:dyDescent="0.35">
      <c r="B351" s="12"/>
      <c r="C351" s="12"/>
      <c r="D351" s="12"/>
      <c r="E351" s="12"/>
      <c r="F351" s="12"/>
      <c r="G351" s="12"/>
      <c r="H351" s="12"/>
      <c r="I351" s="12"/>
      <c r="J351" s="12"/>
    </row>
    <row r="352" spans="2:10" ht="35.15" customHeight="1" x14ac:dyDescent="0.35">
      <c r="B352" s="12"/>
      <c r="C352" s="12"/>
      <c r="D352" s="12"/>
      <c r="E352" s="12"/>
      <c r="F352" s="12"/>
      <c r="G352" s="12"/>
      <c r="H352" s="12"/>
      <c r="I352" s="12"/>
      <c r="J352" s="12"/>
    </row>
    <row r="353" spans="2:10" ht="35.15" customHeight="1" x14ac:dyDescent="0.35">
      <c r="B353" s="12"/>
      <c r="C353" s="12"/>
      <c r="D353" s="12"/>
      <c r="E353" s="12"/>
      <c r="F353" s="12"/>
      <c r="G353" s="12"/>
      <c r="H353" s="12"/>
      <c r="I353" s="12"/>
      <c r="J353" s="12"/>
    </row>
    <row r="354" spans="2:10" ht="35.15" customHeight="1" x14ac:dyDescent="0.35">
      <c r="B354" s="12"/>
      <c r="C354" s="12"/>
      <c r="D354" s="12"/>
      <c r="E354" s="12"/>
      <c r="F354" s="12"/>
      <c r="G354" s="12"/>
      <c r="H354" s="12"/>
      <c r="I354" s="12"/>
      <c r="J354" s="12"/>
    </row>
    <row r="355" spans="2:10" ht="35.15" customHeight="1" x14ac:dyDescent="0.35">
      <c r="B355" s="12"/>
      <c r="C355" s="12"/>
      <c r="D355" s="12"/>
      <c r="E355" s="12"/>
      <c r="F355" s="12"/>
      <c r="G355" s="12"/>
      <c r="H355" s="12"/>
      <c r="I355" s="12"/>
      <c r="J355" s="12"/>
    </row>
    <row r="356" spans="2:10" ht="35.15" customHeight="1" x14ac:dyDescent="0.35">
      <c r="B356" s="12"/>
      <c r="C356" s="12"/>
      <c r="D356" s="12"/>
      <c r="E356" s="12"/>
      <c r="F356" s="12"/>
      <c r="G356" s="12"/>
      <c r="H356" s="12"/>
      <c r="I356" s="12"/>
      <c r="J356" s="12"/>
    </row>
    <row r="357" spans="2:10" ht="35.15" customHeight="1" x14ac:dyDescent="0.35">
      <c r="B357" s="12"/>
      <c r="C357" s="12"/>
      <c r="D357" s="12"/>
      <c r="E357" s="12"/>
      <c r="F357" s="12"/>
      <c r="G357" s="12"/>
      <c r="H357" s="12"/>
      <c r="I357" s="12"/>
      <c r="J357" s="12"/>
    </row>
    <row r="358" spans="2:10" ht="35.15" customHeight="1" x14ac:dyDescent="0.35">
      <c r="B358" s="12"/>
      <c r="C358" s="12"/>
      <c r="D358" s="12"/>
      <c r="E358" s="12"/>
      <c r="F358" s="12"/>
      <c r="G358" s="12"/>
      <c r="H358" s="12"/>
      <c r="I358" s="12"/>
      <c r="J358" s="12"/>
    </row>
    <row r="359" spans="2:10" ht="35.15" customHeight="1" x14ac:dyDescent="0.35">
      <c r="B359" s="12"/>
      <c r="C359" s="12"/>
      <c r="D359" s="12"/>
      <c r="E359" s="12"/>
      <c r="F359" s="12"/>
      <c r="G359" s="12"/>
      <c r="H359" s="12"/>
      <c r="I359" s="12"/>
      <c r="J359" s="12"/>
    </row>
    <row r="360" spans="2:10" ht="35.15" customHeight="1" x14ac:dyDescent="0.35">
      <c r="B360" s="12"/>
      <c r="C360" s="12"/>
      <c r="D360" s="12"/>
      <c r="E360" s="12"/>
      <c r="F360" s="12"/>
      <c r="G360" s="12"/>
      <c r="H360" s="12"/>
      <c r="I360" s="12"/>
      <c r="J360" s="12"/>
    </row>
    <row r="361" spans="2:10" ht="35.15" customHeight="1" x14ac:dyDescent="0.35">
      <c r="B361" s="12"/>
      <c r="C361" s="12"/>
      <c r="D361" s="12"/>
      <c r="E361" s="12"/>
      <c r="F361" s="12"/>
      <c r="G361" s="12"/>
      <c r="H361" s="12"/>
      <c r="I361" s="12"/>
      <c r="J361" s="12"/>
    </row>
    <row r="362" spans="2:10" ht="35.15" customHeight="1" x14ac:dyDescent="0.35">
      <c r="B362" s="12"/>
      <c r="C362" s="12"/>
      <c r="D362" s="12"/>
      <c r="E362" s="12"/>
      <c r="F362" s="12"/>
      <c r="G362" s="12"/>
      <c r="H362" s="12"/>
      <c r="I362" s="12"/>
      <c r="J362" s="12"/>
    </row>
    <row r="363" spans="2:10" ht="35.15" customHeight="1" x14ac:dyDescent="0.35">
      <c r="B363" s="12"/>
      <c r="C363" s="12"/>
      <c r="D363" s="12"/>
      <c r="E363" s="12"/>
      <c r="F363" s="12"/>
      <c r="G363" s="12"/>
      <c r="H363" s="12"/>
      <c r="I363" s="12"/>
      <c r="J363" s="12"/>
    </row>
    <row r="364" spans="2:10" ht="35.15" customHeight="1" x14ac:dyDescent="0.35">
      <c r="B364" s="12"/>
      <c r="C364" s="12"/>
      <c r="D364" s="12"/>
      <c r="E364" s="12"/>
      <c r="F364" s="12"/>
      <c r="G364" s="12"/>
      <c r="H364" s="12"/>
      <c r="I364" s="12"/>
      <c r="J364" s="12"/>
    </row>
    <row r="365" spans="2:10" ht="35.15" customHeight="1" x14ac:dyDescent="0.35">
      <c r="B365" s="12"/>
      <c r="C365" s="12"/>
      <c r="D365" s="12"/>
      <c r="E365" s="12"/>
      <c r="F365" s="12"/>
      <c r="G365" s="12"/>
      <c r="H365" s="12"/>
      <c r="I365" s="12"/>
      <c r="J365" s="12"/>
    </row>
    <row r="366" spans="2:10" ht="35.15" customHeight="1" x14ac:dyDescent="0.35">
      <c r="B366" s="12"/>
      <c r="C366" s="12"/>
      <c r="D366" s="12"/>
      <c r="E366" s="12"/>
      <c r="F366" s="12"/>
      <c r="G366" s="12"/>
      <c r="H366" s="12"/>
      <c r="I366" s="12"/>
      <c r="J366" s="12"/>
    </row>
    <row r="367" spans="2:10" ht="35.15" customHeight="1" x14ac:dyDescent="0.35">
      <c r="B367" s="12"/>
      <c r="C367" s="12"/>
      <c r="D367" s="12"/>
      <c r="E367" s="12"/>
      <c r="F367" s="12"/>
      <c r="G367" s="12"/>
      <c r="H367" s="12"/>
      <c r="I367" s="12"/>
      <c r="J367" s="12"/>
    </row>
    <row r="368" spans="2:10" ht="35.15" customHeight="1" x14ac:dyDescent="0.35">
      <c r="B368" s="12"/>
      <c r="C368" s="12"/>
      <c r="D368" s="12"/>
      <c r="E368" s="12"/>
      <c r="F368" s="12"/>
      <c r="G368" s="12"/>
      <c r="H368" s="12"/>
      <c r="I368" s="12"/>
      <c r="J368" s="12"/>
    </row>
    <row r="369" spans="2:10" ht="35.15" customHeight="1" x14ac:dyDescent="0.35">
      <c r="B369" s="12"/>
      <c r="C369" s="12"/>
      <c r="D369" s="12"/>
      <c r="E369" s="12"/>
      <c r="F369" s="12"/>
      <c r="G369" s="12"/>
      <c r="H369" s="12"/>
      <c r="I369" s="12"/>
      <c r="J369" s="12"/>
    </row>
    <row r="370" spans="2:10" ht="35.15" customHeight="1" x14ac:dyDescent="0.35">
      <c r="B370" s="12"/>
      <c r="C370" s="12"/>
      <c r="D370" s="12"/>
      <c r="E370" s="12"/>
      <c r="F370" s="12"/>
      <c r="G370" s="12"/>
      <c r="H370" s="12"/>
      <c r="I370" s="12"/>
      <c r="J370" s="12"/>
    </row>
    <row r="371" spans="2:10" ht="35.15" customHeight="1" x14ac:dyDescent="0.35">
      <c r="B371" s="12"/>
      <c r="C371" s="12"/>
      <c r="D371" s="12"/>
      <c r="E371" s="12"/>
      <c r="F371" s="12"/>
      <c r="G371" s="12"/>
      <c r="H371" s="12"/>
      <c r="I371" s="12"/>
      <c r="J371" s="12"/>
    </row>
    <row r="372" spans="2:10" ht="35.15" customHeight="1" x14ac:dyDescent="0.35">
      <c r="B372" s="12"/>
      <c r="C372" s="12"/>
      <c r="D372" s="12"/>
      <c r="E372" s="12"/>
      <c r="F372" s="12"/>
      <c r="G372" s="12"/>
      <c r="H372" s="12"/>
      <c r="I372" s="12"/>
      <c r="J372" s="12"/>
    </row>
    <row r="373" spans="2:10" ht="35.15" customHeight="1" x14ac:dyDescent="0.35">
      <c r="B373" s="12"/>
      <c r="C373" s="12"/>
      <c r="D373" s="12"/>
      <c r="E373" s="12"/>
      <c r="F373" s="12"/>
      <c r="G373" s="12"/>
      <c r="H373" s="12"/>
      <c r="I373" s="12"/>
      <c r="J373" s="12"/>
    </row>
    <row r="374" spans="2:10" ht="35.15" customHeight="1" x14ac:dyDescent="0.35">
      <c r="B374" s="12"/>
      <c r="C374" s="12"/>
      <c r="D374" s="12"/>
      <c r="E374" s="12"/>
      <c r="F374" s="12"/>
      <c r="G374" s="12"/>
      <c r="H374" s="12"/>
      <c r="I374" s="12"/>
      <c r="J374" s="12"/>
    </row>
    <row r="375" spans="2:10" ht="35.15" customHeight="1" x14ac:dyDescent="0.35">
      <c r="B375" s="12"/>
      <c r="C375" s="12"/>
      <c r="D375" s="12"/>
      <c r="E375" s="12"/>
      <c r="F375" s="12"/>
      <c r="G375" s="12"/>
      <c r="H375" s="12"/>
      <c r="I375" s="12"/>
      <c r="J375" s="12"/>
    </row>
    <row r="376" spans="2:10" ht="35.15" customHeight="1" x14ac:dyDescent="0.35">
      <c r="B376" s="12"/>
      <c r="C376" s="12"/>
      <c r="D376" s="12"/>
      <c r="E376" s="12"/>
      <c r="F376" s="12"/>
      <c r="G376" s="12"/>
      <c r="H376" s="12"/>
      <c r="I376" s="12"/>
      <c r="J376" s="12"/>
    </row>
    <row r="377" spans="2:10" ht="35.15" customHeight="1" x14ac:dyDescent="0.35">
      <c r="B377" s="12"/>
      <c r="C377" s="12"/>
      <c r="D377" s="12"/>
      <c r="E377" s="12"/>
      <c r="F377" s="12"/>
      <c r="G377" s="12"/>
      <c r="H377" s="12"/>
      <c r="I377" s="12"/>
      <c r="J377" s="12"/>
    </row>
    <row r="378" spans="2:10" ht="35.15" customHeight="1" x14ac:dyDescent="0.35">
      <c r="B378" s="12"/>
      <c r="C378" s="12"/>
      <c r="D378" s="12"/>
      <c r="E378" s="12"/>
      <c r="F378" s="12"/>
      <c r="G378" s="12"/>
      <c r="H378" s="12"/>
      <c r="I378" s="12"/>
      <c r="J378" s="12"/>
    </row>
    <row r="379" spans="2:10" ht="35.15" customHeight="1" x14ac:dyDescent="0.35">
      <c r="B379" s="12"/>
      <c r="C379" s="12"/>
      <c r="D379" s="12"/>
      <c r="E379" s="12"/>
      <c r="F379" s="12"/>
      <c r="G379" s="12"/>
      <c r="H379" s="12"/>
      <c r="I379" s="12"/>
      <c r="J379" s="12"/>
    </row>
    <row r="380" spans="2:10" ht="35.15" customHeight="1" x14ac:dyDescent="0.35">
      <c r="B380" s="12"/>
      <c r="C380" s="12"/>
      <c r="D380" s="12"/>
      <c r="E380" s="12"/>
      <c r="F380" s="12"/>
      <c r="G380" s="12"/>
      <c r="H380" s="12"/>
      <c r="I380" s="12"/>
      <c r="J380" s="12"/>
    </row>
    <row r="381" spans="2:10" ht="35.15" customHeight="1" x14ac:dyDescent="0.35">
      <c r="B381" s="12"/>
      <c r="C381" s="12"/>
      <c r="D381" s="12"/>
      <c r="E381" s="12"/>
      <c r="F381" s="12"/>
      <c r="G381" s="12"/>
      <c r="H381" s="12"/>
      <c r="I381" s="12"/>
      <c r="J381" s="12"/>
    </row>
    <row r="382" spans="2:10" ht="35.15" customHeight="1" x14ac:dyDescent="0.35">
      <c r="B382" s="12"/>
      <c r="C382" s="12"/>
      <c r="D382" s="12"/>
      <c r="E382" s="12"/>
      <c r="F382" s="12"/>
      <c r="G382" s="12"/>
      <c r="H382" s="12"/>
      <c r="I382" s="12"/>
      <c r="J382" s="12"/>
    </row>
    <row r="383" spans="2:10" ht="35.15" customHeight="1" x14ac:dyDescent="0.35">
      <c r="B383" s="12"/>
      <c r="C383" s="12"/>
      <c r="D383" s="12"/>
      <c r="E383" s="12"/>
      <c r="F383" s="12"/>
      <c r="G383" s="12"/>
      <c r="H383" s="12"/>
      <c r="I383" s="12"/>
      <c r="J383" s="12"/>
    </row>
    <row r="384" spans="2:10" ht="35.15" customHeight="1" x14ac:dyDescent="0.35">
      <c r="B384" s="12"/>
      <c r="C384" s="12"/>
      <c r="D384" s="12"/>
      <c r="E384" s="12"/>
      <c r="F384" s="12"/>
      <c r="G384" s="12"/>
      <c r="H384" s="12"/>
      <c r="I384" s="12"/>
      <c r="J384" s="12"/>
    </row>
    <row r="385" spans="2:10" ht="35.15" customHeight="1" x14ac:dyDescent="0.35">
      <c r="B385" s="12"/>
      <c r="C385" s="12"/>
      <c r="D385" s="12"/>
      <c r="E385" s="12"/>
      <c r="F385" s="12"/>
      <c r="G385" s="12"/>
      <c r="H385" s="12"/>
      <c r="I385" s="12"/>
      <c r="J385" s="12"/>
    </row>
    <row r="386" spans="2:10" ht="35.15" customHeight="1" x14ac:dyDescent="0.35">
      <c r="B386" s="12"/>
      <c r="C386" s="12"/>
      <c r="D386" s="12"/>
      <c r="E386" s="12"/>
      <c r="F386" s="12"/>
      <c r="G386" s="12"/>
      <c r="H386" s="12"/>
      <c r="I386" s="12"/>
      <c r="J386" s="12"/>
    </row>
    <row r="387" spans="2:10" ht="35.15" customHeight="1" x14ac:dyDescent="0.35">
      <c r="B387" s="12"/>
      <c r="C387" s="12"/>
      <c r="D387" s="12"/>
      <c r="E387" s="12"/>
      <c r="F387" s="12"/>
      <c r="G387" s="12"/>
      <c r="H387" s="12"/>
      <c r="I387" s="12"/>
      <c r="J387" s="12"/>
    </row>
    <row r="388" spans="2:10" ht="35.15" customHeight="1" x14ac:dyDescent="0.35">
      <c r="B388" s="12"/>
      <c r="C388" s="12"/>
      <c r="D388" s="12"/>
      <c r="E388" s="12"/>
      <c r="F388" s="12"/>
      <c r="G388" s="12"/>
      <c r="H388" s="12"/>
      <c r="I388" s="12"/>
      <c r="J388" s="12"/>
    </row>
    <row r="389" spans="2:10" ht="35.15" customHeight="1" x14ac:dyDescent="0.35">
      <c r="B389" s="12"/>
      <c r="C389" s="12"/>
      <c r="D389" s="12"/>
      <c r="E389" s="12"/>
      <c r="F389" s="12"/>
      <c r="G389" s="12"/>
      <c r="H389" s="12"/>
      <c r="I389" s="12"/>
      <c r="J389" s="12"/>
    </row>
    <row r="390" spans="2:10" ht="35.15" customHeight="1" x14ac:dyDescent="0.35">
      <c r="B390" s="12"/>
      <c r="C390" s="12"/>
      <c r="D390" s="12"/>
      <c r="E390" s="12"/>
      <c r="F390" s="12"/>
      <c r="G390" s="12"/>
      <c r="H390" s="12"/>
      <c r="I390" s="12"/>
      <c r="J390" s="12"/>
    </row>
    <row r="391" spans="2:10" ht="35.15" customHeight="1" x14ac:dyDescent="0.35">
      <c r="B391" s="12"/>
      <c r="C391" s="12"/>
      <c r="D391" s="12"/>
      <c r="E391" s="12"/>
      <c r="F391" s="12"/>
      <c r="G391" s="12"/>
      <c r="H391" s="12"/>
      <c r="I391" s="12"/>
      <c r="J391" s="12"/>
    </row>
    <row r="392" spans="2:10" ht="35.15" customHeight="1" x14ac:dyDescent="0.35">
      <c r="B392" s="12"/>
      <c r="C392" s="12"/>
      <c r="D392" s="12"/>
      <c r="E392" s="12"/>
      <c r="F392" s="12"/>
      <c r="G392" s="12"/>
      <c r="H392" s="12"/>
      <c r="I392" s="12"/>
      <c r="J392" s="12"/>
    </row>
    <row r="393" spans="2:10" ht="35.15" customHeight="1" x14ac:dyDescent="0.35">
      <c r="B393" s="12"/>
      <c r="C393" s="12"/>
      <c r="D393" s="12"/>
      <c r="E393" s="12"/>
      <c r="F393" s="12"/>
      <c r="G393" s="12"/>
      <c r="H393" s="12"/>
      <c r="I393" s="12"/>
      <c r="J393" s="12"/>
    </row>
    <row r="394" spans="2:10" ht="35.15" customHeight="1" x14ac:dyDescent="0.35">
      <c r="B394" s="12"/>
      <c r="C394" s="12"/>
      <c r="D394" s="12"/>
      <c r="E394" s="12"/>
      <c r="F394" s="12"/>
      <c r="G394" s="12"/>
      <c r="H394" s="12"/>
      <c r="I394" s="12"/>
      <c r="J394" s="12"/>
    </row>
    <row r="395" spans="2:10" ht="35.15" customHeight="1" x14ac:dyDescent="0.35">
      <c r="B395" s="12"/>
      <c r="C395" s="12"/>
      <c r="D395" s="12"/>
      <c r="E395" s="12"/>
      <c r="F395" s="12"/>
      <c r="G395" s="12"/>
      <c r="H395" s="12"/>
      <c r="I395" s="12"/>
      <c r="J395" s="12"/>
    </row>
    <row r="396" spans="2:10" ht="35.15" customHeight="1" x14ac:dyDescent="0.35">
      <c r="B396" s="12"/>
      <c r="C396" s="12"/>
      <c r="D396" s="12"/>
      <c r="E396" s="12"/>
      <c r="F396" s="12"/>
      <c r="G396" s="12"/>
      <c r="H396" s="12"/>
      <c r="I396" s="12"/>
      <c r="J396" s="12"/>
    </row>
    <row r="397" spans="2:10" ht="35.15" customHeight="1" x14ac:dyDescent="0.35">
      <c r="B397" s="12"/>
      <c r="C397" s="12"/>
      <c r="D397" s="12"/>
      <c r="E397" s="12"/>
      <c r="F397" s="12"/>
      <c r="G397" s="12"/>
      <c r="H397" s="12"/>
      <c r="I397" s="12"/>
      <c r="J397" s="12"/>
    </row>
    <row r="398" spans="2:10" ht="35.15" customHeight="1" x14ac:dyDescent="0.35">
      <c r="B398" s="12"/>
      <c r="C398" s="12"/>
      <c r="D398" s="12"/>
      <c r="E398" s="12"/>
      <c r="F398" s="12"/>
      <c r="G398" s="12"/>
      <c r="H398" s="12"/>
      <c r="I398" s="12"/>
      <c r="J398" s="12"/>
    </row>
    <row r="399" spans="2:10" ht="35.15" customHeight="1" x14ac:dyDescent="0.35">
      <c r="B399" s="12"/>
      <c r="C399" s="12"/>
      <c r="D399" s="12"/>
      <c r="E399" s="12"/>
      <c r="F399" s="12"/>
      <c r="G399" s="12"/>
      <c r="H399" s="12"/>
      <c r="I399" s="12"/>
      <c r="J399" s="12"/>
    </row>
    <row r="400" spans="2:10" ht="35.15" customHeight="1" x14ac:dyDescent="0.35">
      <c r="B400" s="12"/>
      <c r="C400" s="12"/>
      <c r="D400" s="12"/>
      <c r="E400" s="12"/>
      <c r="F400" s="12"/>
      <c r="G400" s="12"/>
      <c r="H400" s="12"/>
      <c r="I400" s="12"/>
      <c r="J400" s="12"/>
    </row>
    <row r="401" spans="2:10" ht="35.15" customHeight="1" x14ac:dyDescent="0.35">
      <c r="B401" s="12"/>
      <c r="C401" s="12"/>
      <c r="D401" s="12"/>
      <c r="E401" s="12"/>
      <c r="F401" s="12"/>
      <c r="G401" s="12"/>
      <c r="H401" s="12"/>
      <c r="I401" s="12"/>
      <c r="J401" s="12"/>
    </row>
    <row r="402" spans="2:10" ht="35.15" customHeight="1" x14ac:dyDescent="0.35">
      <c r="B402" s="12"/>
      <c r="C402" s="12"/>
      <c r="D402" s="12"/>
      <c r="E402" s="12"/>
      <c r="F402" s="12"/>
      <c r="G402" s="12"/>
      <c r="H402" s="12"/>
      <c r="I402" s="12"/>
      <c r="J402" s="12"/>
    </row>
    <row r="403" spans="2:10" ht="35.15" customHeight="1" x14ac:dyDescent="0.35">
      <c r="B403" s="12"/>
      <c r="C403" s="12"/>
      <c r="D403" s="12"/>
      <c r="E403" s="12"/>
      <c r="F403" s="12"/>
      <c r="G403" s="12"/>
      <c r="H403" s="12"/>
      <c r="I403" s="12"/>
      <c r="J403" s="12"/>
    </row>
    <row r="404" spans="2:10" ht="35.15" customHeight="1" x14ac:dyDescent="0.35">
      <c r="B404" s="12"/>
      <c r="C404" s="12"/>
      <c r="D404" s="12"/>
      <c r="E404" s="12"/>
      <c r="F404" s="12"/>
      <c r="G404" s="12"/>
      <c r="H404" s="12"/>
      <c r="I404" s="12"/>
      <c r="J404" s="12"/>
    </row>
    <row r="405" spans="2:10" ht="35.15" customHeight="1" x14ac:dyDescent="0.35">
      <c r="B405" s="12"/>
      <c r="C405" s="12"/>
      <c r="D405" s="12"/>
      <c r="E405" s="12"/>
      <c r="F405" s="12"/>
      <c r="G405" s="12"/>
      <c r="H405" s="12"/>
      <c r="I405" s="12"/>
      <c r="J405" s="12"/>
    </row>
    <row r="406" spans="2:10" ht="35.15" customHeight="1" x14ac:dyDescent="0.35">
      <c r="B406" s="12"/>
      <c r="C406" s="12"/>
      <c r="D406" s="12"/>
      <c r="E406" s="12"/>
      <c r="F406" s="12"/>
      <c r="G406" s="12"/>
      <c r="H406" s="12"/>
      <c r="I406" s="12"/>
      <c r="J406" s="12"/>
    </row>
    <row r="407" spans="2:10" ht="35.15" customHeight="1" x14ac:dyDescent="0.35">
      <c r="B407" s="12"/>
      <c r="C407" s="12"/>
      <c r="D407" s="12"/>
      <c r="E407" s="12"/>
      <c r="F407" s="12"/>
      <c r="G407" s="12"/>
      <c r="H407" s="12"/>
      <c r="I407" s="12"/>
      <c r="J407" s="12"/>
    </row>
    <row r="408" spans="2:10" ht="35.15" customHeight="1" x14ac:dyDescent="0.35">
      <c r="B408" s="12"/>
      <c r="C408" s="12"/>
      <c r="D408" s="12"/>
      <c r="E408" s="12"/>
      <c r="F408" s="12"/>
      <c r="G408" s="12"/>
      <c r="H408" s="12"/>
      <c r="I408" s="12"/>
      <c r="J408" s="12"/>
    </row>
    <row r="409" spans="2:10" ht="35.15" customHeight="1" x14ac:dyDescent="0.35">
      <c r="B409" s="12"/>
      <c r="C409" s="12"/>
      <c r="D409" s="12"/>
      <c r="E409" s="12"/>
      <c r="F409" s="12"/>
      <c r="G409" s="12"/>
      <c r="H409" s="12"/>
      <c r="I409" s="12"/>
      <c r="J409" s="12"/>
    </row>
    <row r="410" spans="2:10" ht="35.15" customHeight="1" x14ac:dyDescent="0.35">
      <c r="B410" s="12"/>
      <c r="C410" s="12"/>
      <c r="D410" s="12"/>
      <c r="E410" s="12"/>
      <c r="F410" s="12"/>
      <c r="G410" s="12"/>
      <c r="H410" s="12"/>
      <c r="I410" s="12"/>
      <c r="J410" s="12"/>
    </row>
    <row r="411" spans="2:10" ht="35.15" customHeight="1" x14ac:dyDescent="0.35">
      <c r="B411" s="12"/>
      <c r="C411" s="12"/>
      <c r="D411" s="12"/>
      <c r="E411" s="12"/>
      <c r="F411" s="12"/>
      <c r="G411" s="12"/>
      <c r="H411" s="12"/>
      <c r="I411" s="12"/>
      <c r="J411" s="12"/>
    </row>
    <row r="412" spans="2:10" ht="35.15" customHeight="1" x14ac:dyDescent="0.35">
      <c r="B412" s="12"/>
      <c r="C412" s="12"/>
      <c r="D412" s="12"/>
      <c r="E412" s="12"/>
      <c r="F412" s="12"/>
      <c r="G412" s="12"/>
      <c r="H412" s="12"/>
      <c r="I412" s="12"/>
      <c r="J412" s="12"/>
    </row>
    <row r="413" spans="2:10" ht="35.15" customHeight="1" x14ac:dyDescent="0.35">
      <c r="B413" s="12"/>
      <c r="C413" s="12"/>
      <c r="D413" s="12"/>
      <c r="E413" s="12"/>
      <c r="F413" s="12"/>
      <c r="G413" s="12"/>
      <c r="H413" s="12"/>
      <c r="I413" s="12"/>
      <c r="J413" s="12"/>
    </row>
    <row r="414" spans="2:10" ht="35.15" customHeight="1" x14ac:dyDescent="0.35">
      <c r="B414" s="12"/>
      <c r="C414" s="12"/>
      <c r="D414" s="12"/>
      <c r="E414" s="12"/>
      <c r="F414" s="12"/>
      <c r="G414" s="12"/>
      <c r="H414" s="12"/>
      <c r="I414" s="12"/>
      <c r="J414" s="12"/>
    </row>
    <row r="415" spans="2:10" ht="35.15" customHeight="1" x14ac:dyDescent="0.35">
      <c r="B415" s="12"/>
      <c r="C415" s="12"/>
      <c r="D415" s="12"/>
      <c r="E415" s="12"/>
      <c r="F415" s="12"/>
      <c r="G415" s="12"/>
      <c r="H415" s="12"/>
      <c r="I415" s="12"/>
      <c r="J415" s="12"/>
    </row>
    <row r="416" spans="2:10" ht="35.15" customHeight="1" x14ac:dyDescent="0.35">
      <c r="B416" s="12"/>
      <c r="C416" s="12"/>
      <c r="D416" s="12"/>
      <c r="E416" s="12"/>
      <c r="F416" s="12"/>
      <c r="G416" s="12"/>
      <c r="H416" s="12"/>
      <c r="I416" s="12"/>
      <c r="J416" s="12"/>
    </row>
    <row r="417" spans="2:10" ht="35.15" customHeight="1" x14ac:dyDescent="0.35">
      <c r="B417" s="12"/>
      <c r="C417" s="12"/>
      <c r="D417" s="12"/>
      <c r="E417" s="12"/>
      <c r="F417" s="12"/>
      <c r="G417" s="12"/>
      <c r="H417" s="12"/>
      <c r="I417" s="12"/>
      <c r="J417" s="12"/>
    </row>
    <row r="418" spans="2:10" ht="35.15" customHeight="1" x14ac:dyDescent="0.35">
      <c r="B418" s="12"/>
      <c r="C418" s="12"/>
      <c r="D418" s="12"/>
      <c r="E418" s="12"/>
      <c r="F418" s="12"/>
      <c r="G418" s="12"/>
      <c r="H418" s="12"/>
      <c r="I418" s="12"/>
      <c r="J418" s="12"/>
    </row>
    <row r="419" spans="2:10" ht="35.15" customHeight="1" x14ac:dyDescent="0.35">
      <c r="B419" s="12"/>
      <c r="C419" s="12"/>
      <c r="D419" s="12"/>
      <c r="E419" s="12"/>
      <c r="F419" s="12"/>
      <c r="G419" s="12"/>
      <c r="H419" s="12"/>
      <c r="I419" s="12"/>
      <c r="J419" s="12"/>
    </row>
    <row r="420" spans="2:10" ht="35.15" customHeight="1" x14ac:dyDescent="0.35">
      <c r="B420" s="12"/>
      <c r="C420" s="12"/>
      <c r="D420" s="12"/>
      <c r="E420" s="12"/>
      <c r="F420" s="12"/>
      <c r="G420" s="12"/>
      <c r="H420" s="12"/>
      <c r="I420" s="12"/>
      <c r="J420" s="12"/>
    </row>
    <row r="421" spans="2:10" ht="35.15" customHeight="1" x14ac:dyDescent="0.35">
      <c r="B421" s="12"/>
      <c r="C421" s="12"/>
      <c r="D421" s="12"/>
      <c r="E421" s="12"/>
      <c r="F421" s="12"/>
      <c r="G421" s="12"/>
      <c r="H421" s="12"/>
      <c r="I421" s="12"/>
      <c r="J421" s="12"/>
    </row>
    <row r="422" spans="2:10" ht="35.15" customHeight="1" x14ac:dyDescent="0.35">
      <c r="B422" s="12"/>
      <c r="C422" s="12"/>
      <c r="D422" s="12"/>
      <c r="E422" s="12"/>
      <c r="F422" s="12"/>
      <c r="G422" s="12"/>
      <c r="H422" s="12"/>
      <c r="I422" s="12"/>
      <c r="J422" s="12"/>
    </row>
    <row r="423" spans="2:10" ht="35.15" customHeight="1" x14ac:dyDescent="0.35">
      <c r="B423" s="12"/>
      <c r="C423" s="12"/>
      <c r="D423" s="12"/>
      <c r="E423" s="12"/>
      <c r="F423" s="12"/>
      <c r="G423" s="12"/>
      <c r="H423" s="12"/>
      <c r="I423" s="12"/>
      <c r="J423" s="12"/>
    </row>
    <row r="424" spans="2:10" ht="35.15" customHeight="1" x14ac:dyDescent="0.35">
      <c r="B424" s="12"/>
      <c r="C424" s="12"/>
      <c r="D424" s="12"/>
      <c r="E424" s="12"/>
      <c r="F424" s="12"/>
      <c r="G424" s="12"/>
      <c r="H424" s="12"/>
      <c r="I424" s="12"/>
      <c r="J424" s="12"/>
    </row>
    <row r="425" spans="2:10" ht="35.15" customHeight="1" x14ac:dyDescent="0.35">
      <c r="B425" s="12"/>
      <c r="C425" s="12"/>
      <c r="D425" s="12"/>
      <c r="E425" s="12"/>
      <c r="F425" s="12"/>
      <c r="G425" s="12"/>
      <c r="H425" s="12"/>
      <c r="I425" s="12"/>
      <c r="J425" s="12"/>
    </row>
    <row r="426" spans="2:10" ht="35.15" customHeight="1" x14ac:dyDescent="0.35">
      <c r="B426" s="12"/>
      <c r="C426" s="12"/>
      <c r="D426" s="12"/>
      <c r="E426" s="12"/>
      <c r="F426" s="12"/>
      <c r="G426" s="12"/>
      <c r="H426" s="12"/>
      <c r="I426" s="12"/>
      <c r="J426" s="12"/>
    </row>
    <row r="427" spans="2:10" ht="35.15" customHeight="1" x14ac:dyDescent="0.35">
      <c r="B427" s="12"/>
      <c r="C427" s="12"/>
      <c r="D427" s="12"/>
      <c r="E427" s="12"/>
      <c r="F427" s="12"/>
      <c r="G427" s="12"/>
      <c r="H427" s="12"/>
      <c r="I427" s="12"/>
      <c r="J427" s="12"/>
    </row>
    <row r="428" spans="2:10" ht="35.15" customHeight="1" x14ac:dyDescent="0.35">
      <c r="B428" s="12"/>
      <c r="C428" s="12"/>
      <c r="D428" s="12"/>
      <c r="E428" s="12"/>
      <c r="F428" s="12"/>
      <c r="G428" s="12"/>
      <c r="H428" s="12"/>
      <c r="I428" s="12"/>
      <c r="J428" s="12"/>
    </row>
    <row r="429" spans="2:10" ht="35.15" customHeight="1" x14ac:dyDescent="0.35">
      <c r="B429" s="12"/>
      <c r="C429" s="12"/>
      <c r="D429" s="12"/>
      <c r="E429" s="12"/>
      <c r="F429" s="12"/>
      <c r="G429" s="12"/>
      <c r="H429" s="12"/>
      <c r="I429" s="12"/>
      <c r="J429" s="12"/>
    </row>
    <row r="430" spans="2:10" ht="35.15" customHeight="1" x14ac:dyDescent="0.35">
      <c r="B430" s="12"/>
      <c r="C430" s="12"/>
      <c r="D430" s="12"/>
      <c r="E430" s="12"/>
      <c r="F430" s="12"/>
      <c r="G430" s="12"/>
      <c r="H430" s="12"/>
      <c r="I430" s="12"/>
      <c r="J430" s="12"/>
    </row>
    <row r="431" spans="2:10" ht="35.15" customHeight="1" x14ac:dyDescent="0.35">
      <c r="B431" s="12"/>
      <c r="C431" s="12"/>
      <c r="D431" s="12"/>
      <c r="E431" s="12"/>
      <c r="F431" s="12"/>
      <c r="G431" s="12"/>
      <c r="H431" s="12"/>
      <c r="I431" s="12"/>
      <c r="J431" s="12"/>
    </row>
    <row r="432" spans="2:10" ht="35.15" customHeight="1" x14ac:dyDescent="0.35">
      <c r="B432" s="12"/>
      <c r="C432" s="12"/>
      <c r="D432" s="12"/>
      <c r="E432" s="12"/>
      <c r="F432" s="12"/>
      <c r="G432" s="12"/>
      <c r="H432" s="12"/>
      <c r="I432" s="12"/>
      <c r="J432" s="12"/>
    </row>
    <row r="433" spans="2:10" ht="35.15" customHeight="1" x14ac:dyDescent="0.35">
      <c r="B433" s="12"/>
      <c r="C433" s="12"/>
      <c r="D433" s="12"/>
      <c r="E433" s="12"/>
      <c r="F433" s="12"/>
      <c r="G433" s="12"/>
      <c r="H433" s="12"/>
      <c r="I433" s="12"/>
      <c r="J433" s="12"/>
    </row>
    <row r="434" spans="2:10" ht="35.15" customHeight="1" x14ac:dyDescent="0.35">
      <c r="B434" s="12"/>
      <c r="C434" s="12"/>
      <c r="D434" s="12"/>
      <c r="E434" s="12"/>
      <c r="F434" s="12"/>
      <c r="G434" s="12"/>
      <c r="H434" s="12"/>
      <c r="I434" s="12"/>
      <c r="J434" s="12"/>
    </row>
    <row r="435" spans="2:10" ht="35.15" customHeight="1" x14ac:dyDescent="0.35">
      <c r="B435" s="12"/>
      <c r="C435" s="12"/>
      <c r="D435" s="12"/>
      <c r="E435" s="12"/>
      <c r="F435" s="12"/>
      <c r="G435" s="12"/>
      <c r="H435" s="12"/>
      <c r="I435" s="12"/>
      <c r="J435" s="12"/>
    </row>
    <row r="436" spans="2:10" ht="35.15" customHeight="1" x14ac:dyDescent="0.35">
      <c r="B436" s="12"/>
      <c r="C436" s="12"/>
      <c r="D436" s="12"/>
      <c r="E436" s="12"/>
      <c r="F436" s="12"/>
      <c r="G436" s="12"/>
      <c r="H436" s="12"/>
      <c r="I436" s="12"/>
      <c r="J436" s="12"/>
    </row>
    <row r="437" spans="2:10" ht="35.15" customHeight="1" x14ac:dyDescent="0.35">
      <c r="B437" s="12"/>
      <c r="C437" s="12"/>
      <c r="D437" s="12"/>
      <c r="E437" s="12"/>
      <c r="F437" s="12"/>
      <c r="G437" s="12"/>
      <c r="H437" s="12"/>
      <c r="I437" s="12"/>
      <c r="J437" s="12"/>
    </row>
    <row r="438" spans="2:10" ht="35.15" customHeight="1" x14ac:dyDescent="0.35">
      <c r="B438" s="12"/>
      <c r="C438" s="12"/>
      <c r="D438" s="12"/>
      <c r="E438" s="12"/>
      <c r="F438" s="12"/>
      <c r="G438" s="12"/>
      <c r="H438" s="12"/>
      <c r="I438" s="12"/>
      <c r="J438" s="12"/>
    </row>
    <row r="439" spans="2:10" ht="35.15" customHeight="1" x14ac:dyDescent="0.35">
      <c r="B439" s="12"/>
      <c r="C439" s="12"/>
      <c r="D439" s="12"/>
      <c r="E439" s="12"/>
      <c r="F439" s="12"/>
      <c r="G439" s="12"/>
      <c r="H439" s="12"/>
      <c r="I439" s="12"/>
      <c r="J439" s="12"/>
    </row>
    <row r="440" spans="2:10" ht="35.15" customHeight="1" x14ac:dyDescent="0.35">
      <c r="B440" s="12"/>
      <c r="C440" s="12"/>
      <c r="D440" s="12"/>
      <c r="E440" s="12"/>
      <c r="F440" s="12"/>
      <c r="G440" s="12"/>
      <c r="H440" s="12"/>
      <c r="I440" s="12"/>
      <c r="J440" s="12"/>
    </row>
    <row r="441" spans="2:10" ht="35.15" customHeight="1" x14ac:dyDescent="0.35">
      <c r="B441" s="12"/>
      <c r="C441" s="12"/>
      <c r="D441" s="12"/>
      <c r="E441" s="12"/>
      <c r="F441" s="12"/>
      <c r="G441" s="12"/>
      <c r="H441" s="12"/>
      <c r="I441" s="12"/>
      <c r="J441" s="12"/>
    </row>
    <row r="442" spans="2:10" ht="35.15" customHeight="1" x14ac:dyDescent="0.35">
      <c r="B442" s="12"/>
      <c r="C442" s="12"/>
      <c r="D442" s="12"/>
      <c r="E442" s="12"/>
      <c r="F442" s="12"/>
      <c r="G442" s="12"/>
      <c r="H442" s="12"/>
      <c r="I442" s="12"/>
      <c r="J442" s="12"/>
    </row>
    <row r="443" spans="2:10" ht="35.15" customHeight="1" x14ac:dyDescent="0.35">
      <c r="B443" s="12"/>
      <c r="C443" s="12"/>
      <c r="D443" s="12"/>
      <c r="E443" s="12"/>
      <c r="F443" s="12"/>
      <c r="G443" s="12"/>
      <c r="H443" s="12"/>
      <c r="I443" s="12"/>
      <c r="J443" s="12"/>
    </row>
    <row r="444" spans="2:10" ht="35.15" customHeight="1" x14ac:dyDescent="0.35">
      <c r="J444" s="9"/>
    </row>
    <row r="445" spans="2:10" ht="35.15" customHeight="1" x14ac:dyDescent="0.35">
      <c r="J445" s="9"/>
    </row>
    <row r="446" spans="2:10" ht="35.15" customHeight="1" x14ac:dyDescent="0.35">
      <c r="J446" s="9"/>
    </row>
    <row r="447" spans="2:10" ht="35.15" customHeight="1" x14ac:dyDescent="0.35">
      <c r="J447" s="9"/>
    </row>
    <row r="448" spans="2:10" ht="35.15" customHeight="1" x14ac:dyDescent="0.35">
      <c r="J448" s="9"/>
    </row>
    <row r="449" spans="10:10" ht="35.15" customHeight="1" x14ac:dyDescent="0.35">
      <c r="J449" s="9"/>
    </row>
    <row r="450" spans="10:10" ht="35.15" customHeight="1" x14ac:dyDescent="0.35">
      <c r="J450" s="9"/>
    </row>
    <row r="451" spans="10:10" ht="35.15" customHeight="1" x14ac:dyDescent="0.35">
      <c r="J451" s="9"/>
    </row>
    <row r="452" spans="10:10" ht="35.15" customHeight="1" x14ac:dyDescent="0.35">
      <c r="J452" s="9"/>
    </row>
    <row r="453" spans="10:10" ht="35.15" customHeight="1" x14ac:dyDescent="0.35">
      <c r="J453" s="9"/>
    </row>
  </sheetData>
  <mergeCells count="28">
    <mergeCell ref="B43:G43"/>
    <mergeCell ref="B57:G57"/>
    <mergeCell ref="B63:G63"/>
    <mergeCell ref="B8:B42"/>
    <mergeCell ref="C8:C42"/>
    <mergeCell ref="D8:D12"/>
    <mergeCell ref="D13:D17"/>
    <mergeCell ref="D18:D22"/>
    <mergeCell ref="D23:D27"/>
    <mergeCell ref="D28:D32"/>
    <mergeCell ref="D33:D37"/>
    <mergeCell ref="D38:D42"/>
    <mergeCell ref="B1:J1"/>
    <mergeCell ref="F70:H70"/>
    <mergeCell ref="C56:D56"/>
    <mergeCell ref="C60:C62"/>
    <mergeCell ref="C65:D65"/>
    <mergeCell ref="C66:D66"/>
    <mergeCell ref="F69:H69"/>
    <mergeCell ref="B45:J45"/>
    <mergeCell ref="C47:C49"/>
    <mergeCell ref="C50:C52"/>
    <mergeCell ref="C54:D54"/>
    <mergeCell ref="C55:D55"/>
    <mergeCell ref="B2:J2"/>
    <mergeCell ref="B4:I4"/>
    <mergeCell ref="B5:M5"/>
    <mergeCell ref="B6:J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1</vt:i4>
      </vt:variant>
    </vt:vector>
  </HeadingPairs>
  <TitlesOfParts>
    <vt:vector size="6" baseType="lpstr">
      <vt:lpstr>Instructions </vt:lpstr>
      <vt:lpstr>AF-Annexe I à l'AE</vt:lpstr>
      <vt:lpstr>TJM - P3 P4</vt:lpstr>
      <vt:lpstr>Découpage charges P3 et P4</vt:lpstr>
      <vt:lpstr>SF- Annexe VII au RC</vt:lpstr>
      <vt:lpstr>'AF-Annexe I à l''AE'!OLE_LINK1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RAHMANI Léa</dc:creator>
  <cp:lastModifiedBy>JUBERT Jason</cp:lastModifiedBy>
  <cp:revision>9</cp:revision>
  <dcterms:created xsi:type="dcterms:W3CDTF">2015-06-05T18:19:34Z</dcterms:created>
  <dcterms:modified xsi:type="dcterms:W3CDTF">2026-01-07T14:48:40Z</dcterms:modified>
</cp:coreProperties>
</file>